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VI PODACI NE BRISATI\Desktop\SA D\Documents\Documents\IZVJEŠTAJI 2024\UV\14. sjednica\"/>
    </mc:Choice>
  </mc:AlternateContent>
  <bookViews>
    <workbookView xWindow="-105" yWindow="-105" windowWidth="30930" windowHeight="16770" tabRatio="801" activeTab="6"/>
  </bookViews>
  <sheets>
    <sheet name="SAŽETAK" sheetId="1" r:id="rId1"/>
    <sheet name="Račun prihoda i rashoda - ekono" sheetId="3" r:id="rId2"/>
    <sheet name=" Račun prihoda i rashoda-izvori" sheetId="9" r:id="rId3"/>
    <sheet name=" Račun rashoda-funkcija" sheetId="10" r:id="rId4"/>
    <sheet name=" Račun financiranja-ekonomska" sheetId="11" r:id="rId5"/>
    <sheet name=" Račun financiranja-izvori" sheetId="12" r:id="rId6"/>
    <sheet name="POSEBNI DIO" sheetId="7" r:id="rId7"/>
  </sheets>
  <definedNames>
    <definedName name="_xlnm.Print_Area" localSheetId="4">' Račun financiranja-ekonomska'!$A$1:$H$9</definedName>
    <definedName name="_xlnm.Print_Area" localSheetId="5">' Račun financiranja-izvori'!$A$1:$F$3</definedName>
    <definedName name="_xlnm.Print_Area" localSheetId="2">' Račun prihoda i rashoda-izvori'!$A$1:$D$34</definedName>
    <definedName name="_xlnm.Print_Area" localSheetId="3">' Račun rashoda-funkcija'!$A$1:$D$5</definedName>
    <definedName name="_xlnm.Print_Area" localSheetId="6">'POSEBNI DIO'!$D$1:$E$9</definedName>
    <definedName name="_xlnm.Print_Area" localSheetId="1">'Račun prihoda i rashoda - ekono'!$A$1:$F$6</definedName>
    <definedName name="_xlnm.Print_Area" localSheetId="0">SAŽETAK!$A$1:$J$29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3" l="1"/>
  <c r="G27" i="3"/>
  <c r="D25" i="3"/>
  <c r="D12" i="3"/>
</calcChain>
</file>

<file path=xl/sharedStrings.xml><?xml version="1.0" encoding="utf-8"?>
<sst xmlns="http://schemas.openxmlformats.org/spreadsheetml/2006/main" count="376" uniqueCount="185">
  <si>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</si>
  <si>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</si>
  <si>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</si>
  <si>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</si>
  <si>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</si>
  <si>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</si>
  <si>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BROJČANA OZNAKA I NAZIV</t>
  </si>
  <si>
    <t>B. RAČUN FINANCIRANJA</t>
  </si>
  <si>
    <t>I. OPĆI DIO</t>
  </si>
  <si>
    <t>PRIJENOS SREDSTAVA IZ PRETHODNE GODINE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</si>
  <si>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</si>
  <si>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</si>
  <si>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</si>
  <si>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</si>
  <si>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</si>
  <si>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</si>
  <si>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</si>
  <si>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</si>
  <si>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</si>
  <si>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</si>
  <si>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PROJEKCIJA 
ZA 2026.</t>
  </si>
  <si>
    <t>A1. PRIHODI I RASHODI PREMA EKONOMSKOJ KLASIFIKACIJI</t>
  </si>
  <si>
    <t>A2. PRIHODI I RASHODI PREMA IZVORIMA FINANCIRANJA</t>
  </si>
  <si>
    <t>UKUPNO RASHODI</t>
  </si>
  <si>
    <t>A3. RASHODI PREMA FUNKCIJSKOJ KLASIFIKACIJI</t>
  </si>
  <si>
    <t>B1. RAČUN FINANCIRANJA PREMA EKONOMSKOJ KLASIFIKACIJI</t>
  </si>
  <si>
    <t>B2. RAČUN FINANCIRANJA PREMA IZVORIMA FINANCIRANJA</t>
  </si>
  <si>
    <t>UKUPNO PRIHODI</t>
  </si>
  <si>
    <t>6</t>
  </si>
  <si>
    <t>Prihodi poslovanja</t>
  </si>
  <si>
    <t>63</t>
  </si>
  <si>
    <t>Pomoći iz inozemstva i od subjekata unutar općeg prorač</t>
  </si>
  <si>
    <t>64</t>
  </si>
  <si>
    <t>Prihodi od imovine</t>
  </si>
  <si>
    <t>65</t>
  </si>
  <si>
    <t>Prihodi od upravnih i administrativnih pristojbi, prist</t>
  </si>
  <si>
    <t>66</t>
  </si>
  <si>
    <t xml:space="preserve">Prihodi od prodaje proizvoda i robe te pruženih usluga </t>
  </si>
  <si>
    <t>67</t>
  </si>
  <si>
    <t>Prihodi iz nadležnog proračuna i od HZZO-a temeljem ugo</t>
  </si>
  <si>
    <t>68</t>
  </si>
  <si>
    <t>Kazne, upravne mjere i ostali prihodi</t>
  </si>
  <si>
    <t>7</t>
  </si>
  <si>
    <t>Prihodi od prodaje nefinancijske imovine</t>
  </si>
  <si>
    <t>72</t>
  </si>
  <si>
    <t>Prihodi od prodaje proizvedene dugotrajne imovine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</si>
  <si>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</si>
  <si>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</si>
  <si>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</si>
  <si>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</si>
  <si>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</si>
  <si>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</si>
  <si>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</si>
  <si>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</si>
  <si>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36</t>
  </si>
  <si>
    <t>Pomoći dane u inozemstvo i unutar općeg proračuna</t>
  </si>
  <si>
    <t>37</t>
  </si>
  <si>
    <t>Naknade građanima i kućanstvima na temelju osiguranja i</t>
  </si>
  <si>
    <t>38</t>
  </si>
  <si>
    <t>Ostali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</si>
  <si>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</si>
  <si>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</si>
  <si>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</si>
  <si>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</si>
  <si>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</si>
  <si>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</si>
  <si>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43</t>
  </si>
  <si>
    <t>Rashodi za nabavu plemenitih metala i ostalih pohranjen</t>
  </si>
  <si>
    <t>45</t>
  </si>
  <si>
    <t>Rashodi za dodatna ulaganja na nefinancijskoj imovini</t>
  </si>
  <si>
    <t>1. Opći prihodi i primici</t>
  </si>
  <si>
    <t>1.1. Opći prihodi i primici</t>
  </si>
  <si>
    <t>3. Vlastiti prihodi</t>
  </si>
  <si>
    <t>3.1. Vlastiti prihodi</t>
  </si>
  <si>
    <t>4. Prihodi za posebne namjene</t>
  </si>
  <si>
    <t>4.3. Ostali prihodi za posebne namjene</t>
  </si>
  <si>
    <t>5. Pomoći</t>
  </si>
  <si>
    <t>5.2. Ostale pomoći</t>
  </si>
  <si>
    <t>6. Donacije</t>
  </si>
  <si>
    <t>6.1. Donacije</t>
  </si>
  <si>
    <t>7. Prihodi od prodaje ili zamjene nefinancijske imovine i</t>
  </si>
  <si>
    <t>7.1. Prihodi od prodaje nefinancijske imovine</t>
  </si>
  <si>
    <t>3401 ZAŠTITA PRIRODE</t>
  </si>
  <si>
    <t xml:space="preserve"> </t>
  </si>
  <si>
    <t xml:space="preserve">  A779000 Administracija i upravljanje</t>
  </si>
  <si>
    <t xml:space="preserve">  1.1. Opći prihodi i primici</t>
  </si>
  <si>
    <t xml:space="preserve">    3111 Plaće za redovan rad</t>
  </si>
  <si>
    <t xml:space="preserve">    3131 Doprinosi za mirovinsko osiguranje</t>
  </si>
  <si>
    <t xml:space="preserve">    3132 Doprinosi za obvezno zdravstveno osiguranje</t>
  </si>
  <si>
    <t xml:space="preserve">  A779047 Administracija i upravljanje (iz evidencijskih prihoda)</t>
  </si>
  <si>
    <t xml:space="preserve">  3.1. Vlastiti prihodi</t>
  </si>
  <si>
    <t xml:space="preserve">    3211 Službena putovanja</t>
  </si>
  <si>
    <t xml:space="preserve">    3222 Materijal i sirovine</t>
  </si>
  <si>
    <t xml:space="preserve">    3227 Službena, radna i zaštitna odjeća i obuća</t>
  </si>
  <si>
    <t xml:space="preserve">    3231 Usluge telefona, pošte i prijevoza</t>
  </si>
  <si>
    <t xml:space="preserve">    3233 Usluge promidžbe i informiranja</t>
  </si>
  <si>
    <t xml:space="preserve">    3235 Zakupnine i najamnine</t>
  </si>
  <si>
    <t xml:space="preserve">    3236 Zdravstvene i veterinarske usluge</t>
  </si>
  <si>
    <t xml:space="preserve">    3237 Intelektualne i osobne usluge</t>
  </si>
  <si>
    <t xml:space="preserve">  4.3. Ostali prihodi za posebne namjene</t>
  </si>
  <si>
    <t xml:space="preserve">    3121 Ostali rashodi za zaposlene</t>
  </si>
  <si>
    <t xml:space="preserve">    3212 Naknade za prijevoz, za rad na terenu i odvojeni život</t>
  </si>
  <si>
    <t xml:space="preserve">    3213 Stručno usavršavanje zaposlenika</t>
  </si>
  <si>
    <t xml:space="preserve">    3214 Ostale naknade troškova zaposlenima</t>
  </si>
  <si>
    <t xml:space="preserve">    3221 Uredski materijal i ostali materijalni rashodi</t>
  </si>
  <si>
    <t xml:space="preserve">    3223 Energija</t>
  </si>
  <si>
    <t xml:space="preserve">    3224 Materijal i dijelovi za tekuće i investicijsko održavan</t>
  </si>
  <si>
    <t xml:space="preserve">    3225 Sitni inventar i auto gume</t>
  </si>
  <si>
    <t xml:space="preserve">    3232 Usluge tekućeg i investicijskog održavanja</t>
  </si>
  <si>
    <t xml:space="preserve">    3234 Komunalne usluge</t>
  </si>
  <si>
    <t xml:space="preserve">    3238 Računalne usluge</t>
  </si>
  <si>
    <t xml:space="preserve">    3239 Ostale usluge</t>
  </si>
  <si>
    <t xml:space="preserve">    3241 Naknade troškova osobama izvan radnog odnosa</t>
  </si>
  <si>
    <t xml:space="preserve">    3291 Naknade za rad predstavničkih i izvršnih tijela, povjer</t>
  </si>
  <si>
    <t xml:space="preserve">    3292 Premije osiguranja</t>
  </si>
  <si>
    <t xml:space="preserve">    3293 Reprezentacija</t>
  </si>
  <si>
    <t xml:space="preserve">    3294 Članarine i norme</t>
  </si>
  <si>
    <t xml:space="preserve">    3295 Pristojbe i naknade</t>
  </si>
  <si>
    <t xml:space="preserve">    3296 Troškovi sudskih postupaka</t>
  </si>
  <si>
    <t xml:space="preserve">    3299 Ostali nespomenuti rashodi poslovanja</t>
  </si>
  <si>
    <t xml:space="preserve">    3431 Bankarske usluge i usluge platnog prometa</t>
  </si>
  <si>
    <t xml:space="preserve">    3433 Zatezne kamate</t>
  </si>
  <si>
    <t xml:space="preserve">    3661 Tekuće pomoći proračunskim korisnicima drugih proračuna</t>
  </si>
  <si>
    <t xml:space="preserve">    3691 Tekući prijenosi između proračunskih korisnika istog pr</t>
  </si>
  <si>
    <t xml:space="preserve">    3721 Naknade građanima i kućanstvima u novcu</t>
  </si>
  <si>
    <t xml:space="preserve">    3811 Tekuće donacije u novcu</t>
  </si>
  <si>
    <t xml:space="preserve">    3812 Tekuće donacije u naravi</t>
  </si>
  <si>
    <t xml:space="preserve">    3822 Kapitalne donacije građanima i kućanstvima</t>
  </si>
  <si>
    <t xml:space="preserve">    4122 Koncesije</t>
  </si>
  <si>
    <t xml:space="preserve">    4124 Ostala prava</t>
  </si>
  <si>
    <t xml:space="preserve">    4212 Poslovni objekti</t>
  </si>
  <si>
    <t xml:space="preserve">    4213 Ceste, željeznice i ostali prometni objekti</t>
  </si>
  <si>
    <t xml:space="preserve">    4221 Uredska oprema i namještaj</t>
  </si>
  <si>
    <t xml:space="preserve">    4222 Komunikacijska oprema</t>
  </si>
  <si>
    <t xml:space="preserve">    4223 Oprema za održavanje i zaštitu</t>
  </si>
  <si>
    <t xml:space="preserve">    4224 Medicinska i laboratorijska oprema</t>
  </si>
  <si>
    <t xml:space="preserve">    4225 Instrumenti, uređaji i strojevi</t>
  </si>
  <si>
    <t xml:space="preserve">    4227 Uređaji, strojevi i oprema za ostale namjene</t>
  </si>
  <si>
    <t xml:space="preserve">    4231 Prijevozna sredstva u cestovnom prometu</t>
  </si>
  <si>
    <t xml:space="preserve">    4233 Prijevozna sredstva u pomorskom i riječnom prometu</t>
  </si>
  <si>
    <t xml:space="preserve">    4262 Ulaganja u računalne programe</t>
  </si>
  <si>
    <t xml:space="preserve">    4312 Pohranjene knjige, umjetnička djela i slične vrijednost</t>
  </si>
  <si>
    <t xml:space="preserve">    4511 Dodatna ulaganja na građevinskim objektima</t>
  </si>
  <si>
    <t xml:space="preserve">    4521 Dodatna ulaganja na postrojenjima i opremi</t>
  </si>
  <si>
    <t xml:space="preserve">    4531 Dodatna ulaganja na prijevoznim sredstvima</t>
  </si>
  <si>
    <t xml:space="preserve">  5.2. Ostale pomoći</t>
  </si>
  <si>
    <t xml:space="preserve">  6.1. Donacije</t>
  </si>
  <si>
    <t xml:space="preserve">  7.1. Prihodi od prodaje nefinancijske imovine</t>
  </si>
  <si>
    <t>FINANCIJSKI PLAN JAVNE USTANOVE "NACIONALNI PARK MLJET"
ZA 2025. I PROJEKCIJE ZA 2026. I 2027. GODINU</t>
  </si>
  <si>
    <t>IZVRŠENJE
2023.</t>
  </si>
  <si>
    <t>TEKUĆI PLAN
2024.</t>
  </si>
  <si>
    <t>PLAN 
ZA 2025.</t>
  </si>
  <si>
    <t>PROJEKCIJA 
ZA 2027.</t>
  </si>
  <si>
    <t>5.6. ERDF</t>
  </si>
  <si>
    <t>Funk. klas: 0 Javnost</t>
  </si>
  <si>
    <t>Funk. klas: 0540 Zaštita bioraznolikosti i krajolika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</si>
  <si>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</si>
  <si>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</si>
  <si>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</si>
  <si>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</si>
  <si>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UKUPNO PRIMICI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</si>
  <si>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</si>
  <si>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</si>
  <si>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</si>
  <si>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</si>
  <si>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</si>
  <si>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</si>
  <si>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</si>
  <si>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</si>
  <si>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…</t>
  </si>
  <si>
    <t xml:space="preserve">UKUPNO IZDACI </t>
  </si>
  <si>
    <t>K779040 OPERATIVNI PROGRAM KONKURENTNOST I KOHEZIJA, Prioritet 6-Povećanje privlačnosti, edukacijskog kapaciteta i održivog upravljanja odredištima prirodne baštine</t>
  </si>
  <si>
    <t>Izvor: 5 Pomoći</t>
  </si>
  <si>
    <t>Izvor: 56 Fondovi EU</t>
  </si>
  <si>
    <t>3223 Energija</t>
  </si>
  <si>
    <t>3224 Materijal i dijelovi za tekuće i investicijsko održavanje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</si>
  <si>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</si>
  <si>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</si>
  <si>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</si>
  <si>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</si>
  <si>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3237 Intelektualne i osobne usluge</t>
  </si>
  <si>
    <t>3239 Ostale usluge</t>
  </si>
  <si>
    <t>3241 Naknade troškova osobama izvan radnog odnosa</t>
  </si>
  <si>
    <t>3292 Premije osiguranja</t>
  </si>
  <si>
    <t>3293 Reprezentacija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</si>
</sst>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#,##0.00"/>
    <numFmt numFmtId="165" formatCode="#,##0.00_ ;[Red]\-#,##0.00\ "/>
  </numFmts>
  <fonts count="4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4"/>
      <name val="Arial"/>
      <family val="2"/>
      <charset val="238"/>
    </font>
    <font>
      <sz val="9"/>
      <color theme="1"/>
      <name val="Verdana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none">
        <fgColor indexed="7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1">
    <xf numFmtId="0" fontId="0" fillId="0" borderId="0"/>
    <xf numFmtId="0" fontId="32" fillId="5" borderId="0" applyNumberFormat="0" applyBorder="0" applyAlignment="0" applyProtection="0"/>
    <xf numFmtId="0" fontId="33" fillId="6" borderId="0" applyNumberFormat="0" applyBorder="0" applyAlignment="0" applyProtection="0"/>
    <xf numFmtId="0" fontId="34" fillId="7" borderId="0" applyNumberFormat="0" applyBorder="0" applyAlignment="0" applyProtection="0"/>
    <xf numFmtId="0" fontId="35" fillId="8" borderId="9" applyNumberFormat="0" applyAlignment="0" applyProtection="0"/>
    <xf numFmtId="0" fontId="36" fillId="9" borderId="10" applyNumberFormat="0" applyAlignment="0" applyProtection="0"/>
    <xf numFmtId="0" fontId="37" fillId="9" borderId="9" applyNumberFormat="0" applyAlignment="0" applyProtection="0"/>
    <xf numFmtId="0" fontId="39" fillId="10" borderId="12" applyNumberFormat="0" applyAlignment="0" applyProtection="0"/>
    <xf numFmtId="0" fontId="27" fillId="11" borderId="13" applyNumberFormat="0" applyFont="0" applyAlignment="0" applyProtection="0"/>
    <xf numFmtId="0" fontId="42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42" fillId="31" borderId="0" applyNumberFormat="0" applyBorder="0" applyAlignment="0" applyProtection="0"/>
    <xf numFmtId="0" fontId="42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42" fillId="35" borderId="0" applyNumberFormat="0" applyBorder="0" applyAlignment="0" applyProtection="0"/>
    <xf numFmtId="0" fontId="27" fillId="4" borderId="0"/>
    <xf numFmtId="0" fontId="27" fillId="4" borderId="0"/>
    <xf numFmtId="0" fontId="27" fillId="4" borderId="0"/>
    <xf numFmtId="0" fontId="27" fillId="4" borderId="0"/>
    <xf numFmtId="0" fontId="27" fillId="4" borderId="0"/>
    <xf numFmtId="0" fontId="27" fillId="4" borderId="0"/>
    <xf numFmtId="0" fontId="28" fillId="4" borderId="0" applyNumberFormat="0" applyFill="0" applyBorder="0" applyAlignment="0" applyProtection="0"/>
    <xf numFmtId="0" fontId="29" fillId="4" borderId="6" applyNumberFormat="0" applyFill="0" applyAlignment="0" applyProtection="0"/>
    <xf numFmtId="0" fontId="30" fillId="4" borderId="7" applyNumberFormat="0" applyFill="0" applyAlignment="0" applyProtection="0"/>
    <xf numFmtId="0" fontId="31" fillId="4" borderId="8" applyNumberFormat="0" applyFill="0" applyAlignment="0" applyProtection="0"/>
    <xf numFmtId="0" fontId="31" fillId="4" borderId="0" applyNumberFormat="0" applyFill="0" applyBorder="0" applyAlignment="0" applyProtection="0"/>
    <xf numFmtId="0" fontId="27" fillId="4" borderId="0"/>
    <xf numFmtId="0" fontId="38" fillId="4" borderId="11" applyNumberFormat="0" applyFill="0" applyAlignment="0" applyProtection="0"/>
    <xf numFmtId="0" fontId="40" fillId="4" borderId="0" applyNumberFormat="0" applyFill="0" applyBorder="0" applyAlignment="0" applyProtection="0"/>
    <xf numFmtId="0" fontId="41" fillId="4" borderId="0" applyNumberFormat="0" applyFill="0" applyBorder="0" applyAlignment="0" applyProtection="0"/>
    <xf numFmtId="0" fontId="1" fillId="4" borderId="14" applyNumberFormat="0" applyFill="0" applyAlignment="0" applyProtection="0"/>
    <xf numFmtId="0" fontId="27" fillId="4" borderId="0"/>
    <xf numFmtId="0" fontId="27" fillId="4" borderId="0"/>
    <xf numFmtId="0" fontId="27" fillId="4" borderId="0"/>
    <xf numFmtId="0" fontId="27" fillId="4" borderId="0"/>
    <xf numFmtId="0" fontId="27" fillId="4" borderId="0"/>
    <xf numFmtId="0" fontId="27" fillId="4" borderId="0"/>
    <xf numFmtId="0" fontId="27" fillId="4" borderId="0"/>
    <xf numFmtId="0" fontId="27" fillId="4" borderId="0"/>
    <xf numFmtId="0" fontId="27" fillId="4" borderId="0"/>
    <xf numFmtId="0" fontId="27" fillId="4" borderId="0"/>
    <xf numFmtId="0" fontId="27" fillId="4" borderId="0"/>
    <xf numFmtId="0" fontId="27" fillId="4" borderId="0"/>
  </cellStyleXfs>
  <cellXfs count="16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5" fillId="0" borderId="0" xfId="0" applyNumberFormat="1" applyFont="1" applyAlignment="1">
      <alignment horizontal="right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0" xfId="0" applyFont="1"/>
    <xf numFmtId="0" fontId="14" fillId="3" borderId="4" xfId="0" applyFont="1" applyFill="1" applyBorder="1" applyAlignment="1">
      <alignment horizontal="center" vertical="center" wrapText="1"/>
    </xf>
    <xf numFmtId="0" fontId="14" fillId="3" borderId="3" xfId="0" quotePrefix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indent="1"/>
    </xf>
    <xf numFmtId="0" fontId="2" fillId="2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" fillId="0" borderId="0" xfId="0" applyFont="1"/>
    <xf numFmtId="4" fontId="9" fillId="4" borderId="3" xfId="38" applyNumberFormat="1" applyFont="1" applyBorder="1" applyAlignment="1">
      <alignment vertical="center" wrapText="1"/>
    </xf>
    <xf numFmtId="0" fontId="0" fillId="0" borderId="15" xfId="0" applyBorder="1"/>
    <xf numFmtId="0" fontId="14" fillId="4" borderId="3" xfId="35" quotePrefix="1" applyFont="1" applyBorder="1" applyAlignment="1">
      <alignment horizontal="center" vertical="center" wrapText="1"/>
    </xf>
    <xf numFmtId="0" fontId="9" fillId="3" borderId="2" xfId="35" applyFont="1" applyFill="1" applyBorder="1" applyAlignment="1">
      <alignment vertical="center"/>
    </xf>
    <xf numFmtId="0" fontId="27" fillId="4" borderId="0" xfId="35"/>
    <xf numFmtId="0" fontId="2" fillId="4" borderId="0" xfId="35" applyFont="1" applyAlignment="1">
      <alignment horizontal="left" wrapText="1"/>
    </xf>
    <xf numFmtId="0" fontId="4" fillId="4" borderId="0" xfId="35" applyFont="1" applyAlignment="1">
      <alignment wrapText="1"/>
    </xf>
    <xf numFmtId="0" fontId="3" fillId="4" borderId="0" xfId="35" applyFont="1"/>
    <xf numFmtId="0" fontId="2" fillId="4" borderId="0" xfId="35" applyFont="1" applyAlignment="1">
      <alignment horizontal="center" vertical="center" wrapText="1"/>
    </xf>
    <xf numFmtId="0" fontId="3" fillId="4" borderId="0" xfId="35" applyFont="1" applyAlignment="1">
      <alignment vertical="center" wrapText="1"/>
    </xf>
    <xf numFmtId="0" fontId="2" fillId="4" borderId="5" xfId="35" applyFont="1" applyBorder="1" applyAlignment="1">
      <alignment horizontal="center" vertical="center" wrapText="1"/>
    </xf>
    <xf numFmtId="0" fontId="1" fillId="4" borderId="5" xfId="35" applyFont="1" applyBorder="1" applyAlignment="1">
      <alignment horizontal="center" vertical="center"/>
    </xf>
    <xf numFmtId="0" fontId="4" fillId="4" borderId="0" xfId="35" applyFont="1" applyAlignment="1">
      <alignment horizontal="center" vertical="center" wrapText="1"/>
    </xf>
    <xf numFmtId="0" fontId="7" fillId="4" borderId="0" xfId="35" quotePrefix="1" applyFont="1" applyAlignment="1">
      <alignment horizontal="left" wrapText="1"/>
    </xf>
    <xf numFmtId="0" fontId="8" fillId="4" borderId="0" xfId="35" applyFont="1" applyAlignment="1">
      <alignment wrapText="1"/>
    </xf>
    <xf numFmtId="3" fontId="5" fillId="4" borderId="0" xfId="35" applyNumberFormat="1" applyFont="1" applyAlignment="1">
      <alignment horizontal="right"/>
    </xf>
    <xf numFmtId="0" fontId="13" fillId="4" borderId="5" xfId="35" applyFont="1" applyBorder="1" applyAlignment="1">
      <alignment horizontal="right" vertical="center"/>
    </xf>
    <xf numFmtId="0" fontId="10" fillId="3" borderId="1" xfId="35" applyFont="1" applyFill="1" applyBorder="1" applyAlignment="1">
      <alignment horizontal="left" vertical="center"/>
    </xf>
    <xf numFmtId="0" fontId="12" fillId="4" borderId="0" xfId="35" applyFont="1" applyAlignment="1">
      <alignment wrapText="1"/>
    </xf>
    <xf numFmtId="0" fontId="11" fillId="4" borderId="0" xfId="35" applyFont="1" applyAlignment="1">
      <alignment vertical="center" wrapText="1"/>
    </xf>
    <xf numFmtId="0" fontId="5" fillId="4" borderId="0" xfId="35" applyFont="1" applyAlignment="1">
      <alignment vertical="center" wrapText="1"/>
    </xf>
    <xf numFmtId="0" fontId="10" fillId="4" borderId="0" xfId="35" applyFont="1" applyAlignment="1">
      <alignment vertical="center"/>
    </xf>
    <xf numFmtId="0" fontId="6" fillId="3" borderId="3" xfId="35" applyFont="1" applyFill="1" applyBorder="1" applyAlignment="1">
      <alignment horizontal="center" vertical="center" wrapText="1"/>
    </xf>
    <xf numFmtId="0" fontId="14" fillId="2" borderId="3" xfId="35" applyFont="1" applyFill="1" applyBorder="1" applyAlignment="1">
      <alignment horizontal="center" vertical="center" wrapText="1"/>
    </xf>
    <xf numFmtId="0" fontId="16" fillId="4" borderId="0" xfId="35" applyFont="1" applyAlignment="1">
      <alignment horizontal="center" vertical="center" wrapText="1"/>
    </xf>
    <xf numFmtId="4" fontId="9" fillId="4" borderId="3" xfId="35" applyNumberFormat="1" applyFont="1" applyBorder="1" applyAlignment="1">
      <alignment vertical="center"/>
    </xf>
    <xf numFmtId="4" fontId="9" fillId="4" borderId="3" xfId="35" applyNumberFormat="1" applyFont="1" applyBorder="1" applyAlignment="1">
      <alignment vertical="center" wrapText="1"/>
    </xf>
    <xf numFmtId="4" fontId="9" fillId="3" borderId="3" xfId="35" applyNumberFormat="1" applyFont="1" applyFill="1" applyBorder="1" applyAlignment="1">
      <alignment vertical="center" wrapText="1"/>
    </xf>
    <xf numFmtId="4" fontId="10" fillId="4" borderId="3" xfId="35" quotePrefix="1" applyNumberFormat="1" applyFont="1" applyBorder="1" applyAlignment="1">
      <alignment horizontal="right" wrapText="1"/>
    </xf>
    <xf numFmtId="4" fontId="10" fillId="3" borderId="3" xfId="35" applyNumberFormat="1" applyFont="1" applyFill="1" applyBorder="1" applyAlignment="1">
      <alignment vertical="center"/>
    </xf>
    <xf numFmtId="4" fontId="3" fillId="4" borderId="3" xfId="35" applyNumberFormat="1" applyFont="1" applyBorder="1" applyAlignment="1">
      <alignment horizontal="right"/>
    </xf>
    <xf numFmtId="4" fontId="6" fillId="3" borderId="3" xfId="35" applyNumberFormat="1" applyFont="1" applyFill="1" applyBorder="1" applyAlignment="1">
      <alignment horizontal="right"/>
    </xf>
    <xf numFmtId="4" fontId="6" fillId="2" borderId="3" xfId="35" applyNumberFormat="1" applyFont="1" applyFill="1" applyBorder="1" applyAlignment="1">
      <alignment horizontal="right" vertical="center" wrapText="1"/>
    </xf>
    <xf numFmtId="0" fontId="27" fillId="4" borderId="3" xfId="35" applyBorder="1"/>
    <xf numFmtId="4" fontId="9" fillId="4" borderId="3" xfId="35" applyNumberFormat="1" applyFont="1" applyBorder="1" applyAlignment="1">
      <alignment horizontal="right" vertical="center" wrapText="1"/>
    </xf>
    <xf numFmtId="4" fontId="0" fillId="4" borderId="3" xfId="35" applyNumberFormat="1" applyFont="1" applyBorder="1" applyAlignment="1">
      <alignment horizontal="right"/>
    </xf>
    <xf numFmtId="4" fontId="27" fillId="4" borderId="0" xfId="35" applyNumberFormat="1"/>
    <xf numFmtId="4" fontId="6" fillId="3" borderId="3" xfId="35" applyNumberFormat="1" applyFont="1" applyFill="1" applyBorder="1" applyAlignment="1">
      <alignment horizontal="center" vertical="center" wrapText="1"/>
    </xf>
    <xf numFmtId="4" fontId="10" fillId="3" borderId="3" xfId="37" applyNumberFormat="1" applyFont="1" applyFill="1" applyBorder="1" applyAlignment="1">
      <alignment vertical="center"/>
    </xf>
    <xf numFmtId="4" fontId="3" fillId="4" borderId="3" xfId="37" applyNumberFormat="1" applyFont="1" applyBorder="1" applyAlignment="1">
      <alignment horizontal="right"/>
    </xf>
    <xf numFmtId="4" fontId="6" fillId="3" borderId="3" xfId="37" applyNumberFormat="1" applyFont="1" applyFill="1" applyBorder="1" applyAlignment="1">
      <alignment horizontal="right"/>
    </xf>
    <xf numFmtId="4" fontId="6" fillId="3" borderId="3" xfId="37" applyNumberFormat="1" applyFont="1" applyFill="1" applyBorder="1" applyAlignment="1">
      <alignment horizontal="right" wrapText="1"/>
    </xf>
    <xf numFmtId="4" fontId="12" fillId="4" borderId="0" xfId="35" applyNumberFormat="1" applyFont="1" applyAlignment="1">
      <alignment wrapText="1"/>
    </xf>
    <xf numFmtId="4" fontId="27" fillId="4" borderId="3" xfId="35" applyNumberFormat="1" applyBorder="1"/>
    <xf numFmtId="4" fontId="3" fillId="4" borderId="0" xfId="35" applyNumberFormat="1" applyFont="1"/>
    <xf numFmtId="4" fontId="5" fillId="4" borderId="0" xfId="35" applyNumberFormat="1" applyFont="1" applyAlignment="1">
      <alignment horizontal="right"/>
    </xf>
    <xf numFmtId="4" fontId="9" fillId="3" borderId="3" xfId="38" applyNumberFormat="1" applyFont="1" applyFill="1" applyBorder="1" applyAlignment="1">
      <alignment vertical="center"/>
    </xf>
    <xf numFmtId="4" fontId="10" fillId="3" borderId="3" xfId="38" applyNumberFormat="1" applyFont="1" applyFill="1" applyBorder="1" applyAlignment="1">
      <alignment vertical="center" wrapText="1"/>
    </xf>
    <xf numFmtId="4" fontId="3" fillId="2" borderId="3" xfId="38" applyNumberFormat="1" applyFont="1" applyFill="1" applyBorder="1" applyAlignment="1">
      <alignment horizontal="right" vertical="center" wrapText="1"/>
    </xf>
    <xf numFmtId="0" fontId="0" fillId="0" borderId="3" xfId="0" applyBorder="1"/>
    <xf numFmtId="164" fontId="43" fillId="38" borderId="3" xfId="0" applyNumberFormat="1" applyFont="1" applyFill="1" applyBorder="1"/>
    <xf numFmtId="0" fontId="1" fillId="0" borderId="3" xfId="0" applyFont="1" applyBorder="1"/>
    <xf numFmtId="164" fontId="43" fillId="0" borderId="3" xfId="0" applyNumberFormat="1" applyFont="1" applyBorder="1"/>
    <xf numFmtId="165" fontId="1" fillId="38" borderId="3" xfId="0" applyNumberFormat="1" applyFont="1" applyFill="1" applyBorder="1"/>
    <xf numFmtId="164" fontId="44" fillId="4" borderId="3" xfId="34" applyNumberFormat="1" applyFont="1" applyBorder="1"/>
    <xf numFmtId="164" fontId="43" fillId="4" borderId="3" xfId="34" applyNumberFormat="1" applyFont="1" applyBorder="1"/>
    <xf numFmtId="164" fontId="44" fillId="4" borderId="3" xfId="34" applyNumberFormat="1" applyFont="1" applyFill="1" applyBorder="1"/>
    <xf numFmtId="164" fontId="18" fillId="0" borderId="3" xfId="0" applyNumberFormat="1" applyFont="1" applyBorder="1"/>
    <xf numFmtId="164" fontId="44" fillId="4" borderId="3" xfId="52" applyNumberFormat="1" applyFont="1" applyBorder="1"/>
    <xf numFmtId="164" fontId="43" fillId="4" borderId="3" xfId="52" applyNumberFormat="1" applyFont="1" applyBorder="1"/>
    <xf numFmtId="164" fontId="43" fillId="4" borderId="3" xfId="52" applyNumberFormat="1" applyFont="1" applyFill="1" applyBorder="1"/>
    <xf numFmtId="0" fontId="1" fillId="38" borderId="3" xfId="0" applyFont="1" applyFill="1" applyBorder="1"/>
    <xf numFmtId="164" fontId="44" fillId="4" borderId="3" xfId="53" applyNumberFormat="1" applyFont="1" applyBorder="1"/>
    <xf numFmtId="4" fontId="27" fillId="4" borderId="3" xfId="53" applyNumberFormat="1" applyBorder="1"/>
    <xf numFmtId="164" fontId="43" fillId="4" borderId="3" xfId="53" applyNumberFormat="1" applyFont="1" applyBorder="1"/>
    <xf numFmtId="0" fontId="27" fillId="4" borderId="3" xfId="58" applyBorder="1"/>
    <xf numFmtId="0" fontId="27" fillId="4" borderId="3" xfId="57" applyBorder="1"/>
    <xf numFmtId="164" fontId="44" fillId="4" borderId="3" xfId="57" applyNumberFormat="1" applyFont="1" applyBorder="1"/>
    <xf numFmtId="164" fontId="43" fillId="4" borderId="3" xfId="57" applyNumberFormat="1" applyFont="1" applyBorder="1"/>
    <xf numFmtId="165" fontId="1" fillId="38" borderId="3" xfId="55" applyNumberFormat="1" applyFont="1" applyFill="1" applyBorder="1"/>
    <xf numFmtId="0" fontId="10" fillId="2" borderId="1" xfId="54" applyFont="1" applyFill="1" applyBorder="1" applyAlignment="1">
      <alignment horizontal="left" vertical="center" wrapText="1"/>
    </xf>
    <xf numFmtId="0" fontId="45" fillId="39" borderId="16" xfId="54" applyFont="1" applyFill="1" applyBorder="1" applyAlignment="1">
      <alignment wrapText="1"/>
    </xf>
    <xf numFmtId="4" fontId="0" fillId="0" borderId="3" xfId="0" applyNumberFormat="1" applyBorder="1"/>
    <xf numFmtId="4" fontId="1" fillId="0" borderId="3" xfId="0" applyNumberFormat="1" applyFont="1" applyBorder="1"/>
    <xf numFmtId="0" fontId="10" fillId="2" borderId="3" xfId="59" applyFont="1" applyFill="1" applyBorder="1" applyAlignment="1">
      <alignment horizontal="left" vertical="center" wrapText="1"/>
    </xf>
    <xf numFmtId="0" fontId="9" fillId="2" borderId="3" xfId="59" quotePrefix="1" applyFont="1" applyFill="1" applyBorder="1" applyAlignment="1">
      <alignment horizontal="left" vertical="center"/>
    </xf>
    <xf numFmtId="0" fontId="10" fillId="2" borderId="3" xfId="59" applyFont="1" applyFill="1" applyBorder="1" applyAlignment="1">
      <alignment horizontal="left" vertical="center"/>
    </xf>
    <xf numFmtId="0" fontId="9" fillId="2" borderId="3" xfId="59" applyFont="1" applyFill="1" applyBorder="1" applyAlignment="1">
      <alignment horizontal="left" vertical="center" wrapText="1"/>
    </xf>
    <xf numFmtId="0" fontId="46" fillId="2" borderId="3" xfId="59" quotePrefix="1" applyFont="1" applyFill="1" applyBorder="1" applyAlignment="1">
      <alignment horizontal="left" vertical="center" wrapText="1"/>
    </xf>
    <xf numFmtId="0" fontId="10" fillId="2" borderId="3" xfId="59" applyFont="1" applyFill="1" applyBorder="1" applyAlignment="1">
      <alignment vertical="center" wrapText="1"/>
    </xf>
    <xf numFmtId="0" fontId="9" fillId="2" borderId="3" xfId="59" applyFont="1" applyFill="1" applyBorder="1" applyAlignment="1">
      <alignment vertical="center" wrapText="1"/>
    </xf>
    <xf numFmtId="4" fontId="3" fillId="2" borderId="3" xfId="59" applyNumberFormat="1" applyFont="1" applyFill="1" applyBorder="1" applyAlignment="1">
      <alignment horizontal="right"/>
    </xf>
    <xf numFmtId="4" fontId="10" fillId="2" borderId="3" xfId="59" applyNumberFormat="1" applyFont="1" applyFill="1" applyBorder="1" applyAlignment="1">
      <alignment horizontal="right" vertical="center" wrapText="1"/>
    </xf>
    <xf numFmtId="4" fontId="9" fillId="2" borderId="3" xfId="59" applyNumberFormat="1" applyFont="1" applyFill="1" applyBorder="1" applyAlignment="1">
      <alignment horizontal="right" vertical="center" wrapText="1"/>
    </xf>
    <xf numFmtId="0" fontId="10" fillId="2" borderId="3" xfId="60" applyFont="1" applyFill="1" applyBorder="1" applyAlignment="1">
      <alignment horizontal="left" vertical="center" wrapText="1"/>
    </xf>
    <xf numFmtId="0" fontId="9" fillId="2" borderId="3" xfId="60" applyFont="1" applyFill="1" applyBorder="1" applyAlignment="1">
      <alignment horizontal="left" vertical="center" wrapText="1"/>
    </xf>
    <xf numFmtId="0" fontId="46" fillId="2" borderId="3" xfId="60" quotePrefix="1" applyFont="1" applyFill="1" applyBorder="1" applyAlignment="1">
      <alignment horizontal="left" vertical="center" wrapText="1" indent="1"/>
    </xf>
    <xf numFmtId="0" fontId="46" fillId="2" borderId="3" xfId="60" applyFont="1" applyFill="1" applyBorder="1" applyAlignment="1">
      <alignment horizontal="left" vertical="center" indent="1"/>
    </xf>
    <xf numFmtId="0" fontId="46" fillId="2" borderId="3" xfId="60" applyFont="1" applyFill="1" applyBorder="1" applyAlignment="1">
      <alignment horizontal="left" vertical="center" wrapText="1" indent="1"/>
    </xf>
    <xf numFmtId="4" fontId="27" fillId="4" borderId="3" xfId="60" applyNumberFormat="1" applyBorder="1"/>
    <xf numFmtId="4" fontId="1" fillId="4" borderId="3" xfId="60" applyNumberFormat="1" applyFont="1" applyBorder="1"/>
    <xf numFmtId="4" fontId="10" fillId="2" borderId="3" xfId="60" applyNumberFormat="1" applyFont="1" applyFill="1" applyBorder="1" applyAlignment="1">
      <alignment horizontal="right" vertical="center" wrapText="1"/>
    </xf>
    <xf numFmtId="4" fontId="9" fillId="2" borderId="3" xfId="60" applyNumberFormat="1" applyFont="1" applyFill="1" applyBorder="1" applyAlignment="1">
      <alignment horizontal="right" vertical="center" wrapText="1"/>
    </xf>
    <xf numFmtId="4" fontId="9" fillId="2" borderId="3" xfId="60" applyNumberFormat="1" applyFont="1" applyFill="1" applyBorder="1" applyAlignment="1">
      <alignment horizontal="left" vertical="center" wrapText="1"/>
    </xf>
    <xf numFmtId="4" fontId="0" fillId="0" borderId="0" xfId="0" applyNumberFormat="1"/>
    <xf numFmtId="0" fontId="42" fillId="0" borderId="0" xfId="0" applyFont="1"/>
    <xf numFmtId="0" fontId="25" fillId="0" borderId="3" xfId="0" applyFont="1" applyBorder="1"/>
    <xf numFmtId="4" fontId="25" fillId="0" borderId="3" xfId="0" applyNumberFormat="1" applyFont="1" applyBorder="1"/>
    <xf numFmtId="164" fontId="26" fillId="0" borderId="3" xfId="0" applyNumberFormat="1" applyFont="1" applyBorder="1"/>
    <xf numFmtId="0" fontId="45" fillId="37" borderId="3" xfId="0" applyFont="1" applyFill="1" applyBorder="1" applyAlignment="1">
      <alignment horizontal="left" wrapText="1" indent="5"/>
    </xf>
    <xf numFmtId="4" fontId="45" fillId="37" borderId="3" xfId="0" applyNumberFormat="1" applyFont="1" applyFill="1" applyBorder="1" applyAlignment="1">
      <alignment horizontal="right" wrapText="1" indent="1"/>
    </xf>
    <xf numFmtId="3" fontId="6" fillId="3" borderId="3" xfId="35" applyNumberFormat="1" applyFont="1" applyFill="1" applyBorder="1" applyAlignment="1">
      <alignment horizontal="center" vertical="center" wrapText="1"/>
    </xf>
    <xf numFmtId="0" fontId="47" fillId="41" borderId="0" xfId="0" applyFont="1" applyFill="1"/>
    <xf numFmtId="4" fontId="47" fillId="41" borderId="0" xfId="0" applyNumberFormat="1" applyFont="1" applyFill="1"/>
    <xf numFmtId="164" fontId="47" fillId="41" borderId="0" xfId="0" applyNumberFormat="1" applyFont="1" applyFill="1"/>
    <xf numFmtId="0" fontId="19" fillId="40" borderId="0" xfId="0" applyFont="1" applyFill="1"/>
    <xf numFmtId="4" fontId="19" fillId="40" borderId="0" xfId="0" applyNumberFormat="1" applyFont="1" applyFill="1"/>
    <xf numFmtId="164" fontId="20" fillId="40" borderId="0" xfId="0" applyNumberFormat="1" applyFont="1" applyFill="1"/>
    <xf numFmtId="0" fontId="21" fillId="3" borderId="3" xfId="0" applyFont="1" applyFill="1" applyBorder="1"/>
    <xf numFmtId="4" fontId="21" fillId="3" borderId="3" xfId="0" applyNumberFormat="1" applyFont="1" applyFill="1" applyBorder="1"/>
    <xf numFmtId="164" fontId="22" fillId="3" borderId="3" xfId="0" applyNumberFormat="1" applyFont="1" applyFill="1" applyBorder="1"/>
    <xf numFmtId="0" fontId="23" fillId="3" borderId="3" xfId="0" applyFont="1" applyFill="1" applyBorder="1"/>
    <xf numFmtId="4" fontId="23" fillId="3" borderId="3" xfId="0" applyNumberFormat="1" applyFont="1" applyFill="1" applyBorder="1"/>
    <xf numFmtId="164" fontId="24" fillId="3" borderId="3" xfId="0" applyNumberFormat="1" applyFont="1" applyFill="1" applyBorder="1"/>
    <xf numFmtId="4" fontId="19" fillId="40" borderId="3" xfId="0" applyNumberFormat="1" applyFont="1" applyFill="1" applyBorder="1"/>
    <xf numFmtId="164" fontId="20" fillId="40" borderId="3" xfId="0" applyNumberFormat="1" applyFont="1" applyFill="1" applyBorder="1"/>
    <xf numFmtId="0" fontId="6" fillId="3" borderId="1" xfId="35" quotePrefix="1" applyFont="1" applyFill="1" applyBorder="1" applyAlignment="1">
      <alignment horizontal="center" vertical="center" wrapText="1"/>
    </xf>
    <xf numFmtId="0" fontId="6" fillId="3" borderId="2" xfId="35" quotePrefix="1" applyFont="1" applyFill="1" applyBorder="1" applyAlignment="1">
      <alignment horizontal="center" vertical="center" wrapText="1"/>
    </xf>
    <xf numFmtId="0" fontId="14" fillId="4" borderId="3" xfId="35" quotePrefix="1" applyFont="1" applyBorder="1" applyAlignment="1">
      <alignment horizontal="center" vertical="center" wrapText="1"/>
    </xf>
    <xf numFmtId="0" fontId="14" fillId="4" borderId="1" xfId="35" quotePrefix="1" applyFont="1" applyBorder="1" applyAlignment="1">
      <alignment horizontal="center" vertical="center" wrapText="1"/>
    </xf>
    <xf numFmtId="0" fontId="10" fillId="4" borderId="1" xfId="35" applyFont="1" applyBorder="1" applyAlignment="1">
      <alignment horizontal="left" vertical="center" wrapText="1"/>
    </xf>
    <xf numFmtId="0" fontId="10" fillId="4" borderId="2" xfId="35" applyFont="1" applyBorder="1" applyAlignment="1">
      <alignment horizontal="left" vertical="center" wrapText="1"/>
    </xf>
    <xf numFmtId="0" fontId="10" fillId="3" borderId="1" xfId="35" quotePrefix="1" applyFont="1" applyFill="1" applyBorder="1" applyAlignment="1">
      <alignment horizontal="left" vertical="center" wrapText="1"/>
    </xf>
    <xf numFmtId="0" fontId="9" fillId="3" borderId="2" xfId="35" applyFont="1" applyFill="1" applyBorder="1" applyAlignment="1">
      <alignment vertical="center" wrapText="1"/>
    </xf>
    <xf numFmtId="0" fontId="5" fillId="4" borderId="0" xfId="35" applyFont="1" applyAlignment="1">
      <alignment horizontal="center" vertical="center" wrapText="1"/>
    </xf>
    <xf numFmtId="0" fontId="5" fillId="36" borderId="3" xfId="51" applyFont="1" applyFill="1" applyBorder="1" applyAlignment="1">
      <alignment horizontal="center" vertical="center" wrapText="1"/>
    </xf>
    <xf numFmtId="0" fontId="9" fillId="4" borderId="2" xfId="35" applyFont="1" applyBorder="1" applyAlignment="1">
      <alignment vertical="center" wrapText="1"/>
    </xf>
    <xf numFmtId="0" fontId="10" fillId="3" borderId="1" xfId="35" applyFont="1" applyFill="1" applyBorder="1" applyAlignment="1">
      <alignment horizontal="left" vertical="center" wrapText="1"/>
    </xf>
    <xf numFmtId="0" fontId="9" fillId="3" borderId="2" xfId="35" applyFont="1" applyFill="1" applyBorder="1" applyAlignment="1">
      <alignment vertical="center"/>
    </xf>
    <xf numFmtId="0" fontId="6" fillId="4" borderId="1" xfId="35" quotePrefix="1" applyFont="1" applyBorder="1" applyAlignment="1">
      <alignment horizontal="left" wrapText="1"/>
    </xf>
    <xf numFmtId="0" fontId="6" fillId="4" borderId="2" xfId="35" quotePrefix="1" applyFont="1" applyBorder="1" applyAlignment="1">
      <alignment horizontal="left" wrapText="1"/>
    </xf>
    <xf numFmtId="0" fontId="9" fillId="4" borderId="2" xfId="35" applyFont="1" applyBorder="1" applyAlignment="1">
      <alignment vertical="center"/>
    </xf>
    <xf numFmtId="0" fontId="10" fillId="4" borderId="1" xfId="35" quotePrefix="1" applyFont="1" applyBorder="1" applyAlignment="1">
      <alignment horizontal="left" vertical="center"/>
    </xf>
    <xf numFmtId="0" fontId="10" fillId="4" borderId="1" xfId="35" quotePrefix="1" applyFont="1" applyBorder="1" applyAlignment="1">
      <alignment horizontal="left" vertical="center" wrapText="1"/>
    </xf>
    <xf numFmtId="0" fontId="1" fillId="38" borderId="3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9" fillId="40" borderId="2" xfId="0" applyFont="1" applyFill="1" applyBorder="1" applyAlignment="1">
      <alignment horizontal="center" wrapText="1"/>
    </xf>
    <xf numFmtId="0" fontId="19" fillId="40" borderId="4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61">
    <cellStyle name="20% - Accent1" xfId="10" builtinId="30" customBuiltin="1"/>
    <cellStyle name="20% - Accent2" xfId="14" builtinId="34" customBuiltin="1"/>
    <cellStyle name="20% - Accent3" xfId="18" builtinId="38" customBuiltin="1"/>
    <cellStyle name="20% - Accent4" xfId="22" builtinId="42" customBuiltin="1"/>
    <cellStyle name="20% - Accent5" xfId="26" builtinId="46" customBuiltin="1"/>
    <cellStyle name="20% - Accent6" xfId="30" builtinId="50" customBuiltin="1"/>
    <cellStyle name="40% - Accent1" xfId="11" builtinId="31" customBuiltin="1"/>
    <cellStyle name="40% - Accent2" xfId="15" builtinId="35" customBuiltin="1"/>
    <cellStyle name="40% - Accent3" xfId="19" builtinId="39" customBuiltin="1"/>
    <cellStyle name="40% - Accent4" xfId="23" builtinId="43" customBuiltin="1"/>
    <cellStyle name="40% - Accent5" xfId="27" builtinId="47" customBuiltin="1"/>
    <cellStyle name="40% - Accent6" xfId="31" builtinId="51" customBuiltin="1"/>
    <cellStyle name="60% - Accent1" xfId="12" builtinId="32" customBuiltin="1"/>
    <cellStyle name="60% - Accent2" xfId="16" builtinId="36" customBuiltin="1"/>
    <cellStyle name="60% - Accent3" xfId="20" builtinId="40" customBuiltin="1"/>
    <cellStyle name="60% - Accent4" xfId="24" builtinId="44" customBuiltin="1"/>
    <cellStyle name="60% - Accent5" xfId="28" builtinId="48" customBuiltin="1"/>
    <cellStyle name="60% - Accent6" xfId="32" builtinId="52" customBuiltin="1"/>
    <cellStyle name="Accent1" xfId="9" builtinId="29" customBuiltin="1"/>
    <cellStyle name="Accent2" xfId="13" builtinId="33" customBuiltin="1"/>
    <cellStyle name="Accent3" xfId="17" builtinId="37" customBuiltin="1"/>
    <cellStyle name="Accent4" xfId="21" builtinId="41" customBuiltin="1"/>
    <cellStyle name="Accent5" xfId="25" builtinId="45" customBuiltin="1"/>
    <cellStyle name="Accent6" xfId="29" builtinId="49" customBuiltin="1"/>
    <cellStyle name="Bad" xfId="2" builtinId="27" customBuiltin="1"/>
    <cellStyle name="Calculation" xfId="6" builtinId="22" customBuiltin="1"/>
    <cellStyle name="Check Cell" xfId="7" builtinId="23" customBuiltin="1"/>
    <cellStyle name="Explanatory Text 2" xfId="47"/>
    <cellStyle name="Good" xfId="1" builtinId="26" customBuiltin="1"/>
    <cellStyle name="Heading 1 2" xfId="40"/>
    <cellStyle name="Heading 2 2" xfId="41"/>
    <cellStyle name="Heading 3 2" xfId="42"/>
    <cellStyle name="Heading 4 2" xfId="43"/>
    <cellStyle name="Input" xfId="4" builtinId="20" customBuiltin="1"/>
    <cellStyle name="Linked Cell 2" xfId="45"/>
    <cellStyle name="Neutral" xfId="3" builtinId="28" customBuiltin="1"/>
    <cellStyle name="Normal" xfId="0" builtinId="0"/>
    <cellStyle name="Normal 10" xfId="33"/>
    <cellStyle name="Normal 11" xfId="34"/>
    <cellStyle name="Normal 12" xfId="52"/>
    <cellStyle name="Normal 13" xfId="53"/>
    <cellStyle name="Normal 14" xfId="58"/>
    <cellStyle name="Normal 15" xfId="56"/>
    <cellStyle name="Normal 16" xfId="57"/>
    <cellStyle name="Normal 17" xfId="55"/>
    <cellStyle name="Normal 18" xfId="54"/>
    <cellStyle name="Normal 19" xfId="59"/>
    <cellStyle name="Normal 2" xfId="36"/>
    <cellStyle name="Normal 20" xfId="60"/>
    <cellStyle name="Normal 3" xfId="44"/>
    <cellStyle name="Normal 4" xfId="50"/>
    <cellStyle name="Normal 5" xfId="49"/>
    <cellStyle name="Normal 6" xfId="37"/>
    <cellStyle name="Normal 7" xfId="38"/>
    <cellStyle name="Normal 8" xfId="51"/>
    <cellStyle name="Normal 9" xfId="35"/>
    <cellStyle name="Note" xfId="8" builtinId="10" customBuiltin="1"/>
    <cellStyle name="Output" xfId="5" builtinId="21" customBuiltin="1"/>
    <cellStyle name="Title 2" xfId="39"/>
    <cellStyle name="Total 2" xfId="48"/>
    <cellStyle name="Warning Text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sqref="A1:J1"/>
    </sheetView>
  </sheetViews>
  <sheetFormatPr defaultRowHeight="15" x14ac:dyDescent="0.25"/>
  <cols>
    <col min="1" max="1" width="18.140625" bestFit="1" customWidth="1"/>
    <col min="5" max="5" width="11" customWidth="1"/>
    <col min="6" max="6" width="12.28515625" bestFit="1" customWidth="1"/>
    <col min="7" max="7" width="13.42578125" bestFit="1" customWidth="1" collapsed="1"/>
    <col min="8" max="8" width="11.7109375" bestFit="1" customWidth="1" collapsed="1"/>
    <col min="9" max="9" width="12.5703125" bestFit="1" customWidth="1" collapsed="1"/>
    <col min="10" max="10" width="13.42578125" customWidth="1" collapsed="1"/>
    <col min="11" max="12" width="25.28515625" customWidth="1"/>
  </cols>
  <sheetData>
    <row r="1" spans="1:12" ht="45.75" customHeight="1" x14ac:dyDescent="0.25">
      <c r="A1" s="143" t="s">
        <v>148</v>
      </c>
      <c r="B1" s="143"/>
      <c r="C1" s="143"/>
      <c r="D1" s="143"/>
      <c r="E1" s="143"/>
      <c r="F1" s="143"/>
      <c r="G1" s="143"/>
      <c r="H1" s="143"/>
      <c r="I1" s="143"/>
      <c r="J1" s="143"/>
      <c r="K1" s="38"/>
      <c r="L1" s="8"/>
    </row>
    <row r="2" spans="1:12" ht="18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"/>
    </row>
    <row r="3" spans="1:12" ht="15.75" x14ac:dyDescent="0.25">
      <c r="A3" s="142" t="s">
        <v>8</v>
      </c>
      <c r="B3" s="142"/>
      <c r="C3" s="142"/>
      <c r="D3" s="142"/>
      <c r="E3" s="142"/>
      <c r="F3" s="142"/>
      <c r="G3" s="142"/>
      <c r="H3" s="142"/>
      <c r="I3" s="142"/>
      <c r="J3" s="37"/>
      <c r="K3" s="37"/>
      <c r="L3" s="6"/>
    </row>
    <row r="4" spans="1:12" ht="18" x14ac:dyDescent="0.25">
      <c r="A4" s="26"/>
      <c r="B4" s="26"/>
      <c r="C4" s="26"/>
      <c r="D4" s="26"/>
      <c r="E4" s="26"/>
      <c r="F4" s="26"/>
      <c r="G4" s="26"/>
      <c r="H4" s="26"/>
      <c r="I4" s="26"/>
      <c r="J4" s="27"/>
      <c r="K4" s="27"/>
      <c r="L4" s="3"/>
    </row>
    <row r="5" spans="1:12" ht="15.75" x14ac:dyDescent="0.25">
      <c r="A5" s="142" t="s">
        <v>10</v>
      </c>
      <c r="B5" s="142"/>
      <c r="C5" s="142"/>
      <c r="D5" s="142"/>
      <c r="E5" s="142"/>
      <c r="F5" s="142"/>
      <c r="G5" s="142"/>
      <c r="H5" s="142"/>
      <c r="I5" s="142"/>
      <c r="J5" s="36"/>
      <c r="K5" s="36"/>
      <c r="L5" s="5"/>
    </row>
    <row r="6" spans="1:12" ht="18" x14ac:dyDescent="0.25">
      <c r="A6" s="23"/>
      <c r="B6" s="24"/>
      <c r="C6" s="24"/>
      <c r="D6" s="24"/>
      <c r="E6" s="28"/>
      <c r="F6" s="28"/>
      <c r="G6" s="28"/>
      <c r="H6" s="29"/>
      <c r="I6" s="34"/>
      <c r="J6" s="22"/>
      <c r="K6" s="22"/>
    </row>
    <row r="7" spans="1:12" ht="38.25" x14ac:dyDescent="0.25">
      <c r="A7" s="134" t="s">
        <v>6</v>
      </c>
      <c r="B7" s="135"/>
      <c r="C7" s="135"/>
      <c r="D7" s="135"/>
      <c r="E7" s="135"/>
      <c r="F7" s="40" t="s">
        <v>149</v>
      </c>
      <c r="G7" s="40" t="s">
        <v>150</v>
      </c>
      <c r="H7" s="40" t="s">
        <v>151</v>
      </c>
      <c r="I7" s="40" t="s">
        <v>20</v>
      </c>
      <c r="J7" s="40" t="s">
        <v>152</v>
      </c>
      <c r="K7" s="22"/>
    </row>
    <row r="8" spans="1:12" x14ac:dyDescent="0.25">
      <c r="A8" s="136">
        <v>1</v>
      </c>
      <c r="B8" s="136"/>
      <c r="C8" s="136"/>
      <c r="D8" s="136"/>
      <c r="E8" s="137"/>
      <c r="F8" s="20"/>
      <c r="G8" s="20">
        <v>2</v>
      </c>
      <c r="H8" s="41">
        <v>5</v>
      </c>
      <c r="I8" s="41">
        <v>6</v>
      </c>
      <c r="J8" s="51"/>
      <c r="K8" s="22"/>
    </row>
    <row r="9" spans="1:12" x14ac:dyDescent="0.25">
      <c r="A9" s="138" t="s">
        <v>12</v>
      </c>
      <c r="B9" s="144"/>
      <c r="C9" s="144"/>
      <c r="D9" s="144"/>
      <c r="E9" s="149"/>
      <c r="F9" s="57">
        <v>3720627.51</v>
      </c>
      <c r="G9" s="43">
        <v>3286208</v>
      </c>
      <c r="H9" s="48">
        <v>3693140</v>
      </c>
      <c r="I9" s="48">
        <v>3584180</v>
      </c>
      <c r="J9" s="61">
        <v>3615202</v>
      </c>
      <c r="K9" s="22"/>
    </row>
    <row r="10" spans="1:12" x14ac:dyDescent="0.25">
      <c r="A10" s="150" t="s">
        <v>13</v>
      </c>
      <c r="B10" s="149"/>
      <c r="C10" s="149"/>
      <c r="D10" s="149"/>
      <c r="E10" s="149"/>
      <c r="F10" s="57">
        <v>0</v>
      </c>
      <c r="G10" s="43">
        <v>12120</v>
      </c>
      <c r="H10" s="48">
        <v>0</v>
      </c>
      <c r="I10" s="48">
        <v>0</v>
      </c>
      <c r="J10" s="61">
        <v>0</v>
      </c>
      <c r="K10" s="22"/>
    </row>
    <row r="11" spans="1:12" x14ac:dyDescent="0.25">
      <c r="A11" s="145" t="s">
        <v>0</v>
      </c>
      <c r="B11" s="141"/>
      <c r="C11" s="141"/>
      <c r="D11" s="141"/>
      <c r="E11" s="146"/>
      <c r="F11" s="56">
        <v>3720627.51</v>
      </c>
      <c r="G11" s="47">
        <v>3298328</v>
      </c>
      <c r="H11" s="49">
        <v>3693140</v>
      </c>
      <c r="I11" s="49">
        <v>3584180</v>
      </c>
      <c r="J11" s="49">
        <v>3615202</v>
      </c>
      <c r="K11" s="22"/>
    </row>
    <row r="12" spans="1:12" x14ac:dyDescent="0.25">
      <c r="A12" s="151" t="s">
        <v>14</v>
      </c>
      <c r="B12" s="144"/>
      <c r="C12" s="144"/>
      <c r="D12" s="144"/>
      <c r="E12" s="144"/>
      <c r="F12" s="57">
        <v>2590186.42</v>
      </c>
      <c r="G12" s="44">
        <v>3263742</v>
      </c>
      <c r="H12" s="48">
        <v>3090220</v>
      </c>
      <c r="I12" s="48">
        <v>3248470</v>
      </c>
      <c r="J12" s="61">
        <v>3279492</v>
      </c>
      <c r="K12" s="22"/>
    </row>
    <row r="13" spans="1:12" x14ac:dyDescent="0.25">
      <c r="A13" s="150" t="s">
        <v>15</v>
      </c>
      <c r="B13" s="149"/>
      <c r="C13" s="149"/>
      <c r="D13" s="149"/>
      <c r="E13" s="149"/>
      <c r="F13" s="57">
        <v>183253.62</v>
      </c>
      <c r="G13" s="43">
        <v>481120</v>
      </c>
      <c r="H13" s="48">
        <v>602920</v>
      </c>
      <c r="I13" s="48">
        <v>335710</v>
      </c>
      <c r="J13" s="61">
        <v>335710</v>
      </c>
      <c r="K13" s="22"/>
    </row>
    <row r="14" spans="1:12" x14ac:dyDescent="0.25">
      <c r="A14" s="35" t="s">
        <v>1</v>
      </c>
      <c r="B14" s="21"/>
      <c r="C14" s="21"/>
      <c r="D14" s="21"/>
      <c r="E14" s="21"/>
      <c r="F14" s="58">
        <v>2773440.04</v>
      </c>
      <c r="G14" s="47">
        <v>3744862</v>
      </c>
      <c r="H14" s="49">
        <v>3693140</v>
      </c>
      <c r="I14" s="49">
        <v>3584180</v>
      </c>
      <c r="J14" s="49">
        <v>3615202</v>
      </c>
      <c r="K14" s="22"/>
    </row>
    <row r="15" spans="1:12" x14ac:dyDescent="0.25">
      <c r="A15" s="140" t="s">
        <v>2</v>
      </c>
      <c r="B15" s="141"/>
      <c r="C15" s="141"/>
      <c r="D15" s="141"/>
      <c r="E15" s="141"/>
      <c r="F15" s="59">
        <v>947187.46999999974</v>
      </c>
      <c r="G15" s="45">
        <v>-446534</v>
      </c>
      <c r="H15" s="45">
        <v>0</v>
      </c>
      <c r="I15" s="45">
        <v>0</v>
      </c>
      <c r="J15" s="45">
        <v>0</v>
      </c>
      <c r="K15" s="22"/>
    </row>
    <row r="16" spans="1:12" ht="18" x14ac:dyDescent="0.25">
      <c r="A16" s="26"/>
      <c r="B16" s="30"/>
      <c r="C16" s="30"/>
      <c r="D16" s="30"/>
      <c r="E16" s="30"/>
      <c r="F16" s="30"/>
      <c r="G16" s="42"/>
      <c r="H16" s="30"/>
      <c r="I16" s="25"/>
      <c r="J16" s="62"/>
      <c r="K16" s="25"/>
      <c r="L16" s="1"/>
    </row>
    <row r="17" spans="1:12" ht="15.75" x14ac:dyDescent="0.25">
      <c r="A17" s="142" t="s">
        <v>11</v>
      </c>
      <c r="B17" s="142"/>
      <c r="C17" s="142"/>
      <c r="D17" s="142"/>
      <c r="E17" s="142"/>
      <c r="F17" s="142"/>
      <c r="G17" s="142"/>
      <c r="H17" s="142"/>
      <c r="I17" s="142"/>
      <c r="J17" s="60"/>
      <c r="K17" s="36"/>
      <c r="L17" s="5"/>
    </row>
    <row r="18" spans="1:12" ht="18" x14ac:dyDescent="0.25">
      <c r="A18" s="26"/>
      <c r="B18" s="30"/>
      <c r="C18" s="30"/>
      <c r="D18" s="30"/>
      <c r="E18" s="30"/>
      <c r="F18" s="30"/>
      <c r="G18" s="30"/>
      <c r="H18" s="25"/>
      <c r="I18" s="25"/>
      <c r="J18" s="54"/>
      <c r="K18" s="22"/>
    </row>
    <row r="19" spans="1:12" ht="38.25" x14ac:dyDescent="0.25">
      <c r="A19" s="134" t="s">
        <v>6</v>
      </c>
      <c r="B19" s="135"/>
      <c r="C19" s="135"/>
      <c r="D19" s="135"/>
      <c r="E19" s="135"/>
      <c r="F19" s="40" t="s">
        <v>149</v>
      </c>
      <c r="G19" s="40" t="s">
        <v>150</v>
      </c>
      <c r="H19" s="40" t="s">
        <v>151</v>
      </c>
      <c r="I19" s="40" t="s">
        <v>20</v>
      </c>
      <c r="J19" s="55" t="s">
        <v>152</v>
      </c>
      <c r="K19" s="22"/>
    </row>
    <row r="20" spans="1:12" x14ac:dyDescent="0.25">
      <c r="A20" s="136">
        <v>1</v>
      </c>
      <c r="B20" s="136"/>
      <c r="C20" s="136"/>
      <c r="D20" s="136"/>
      <c r="E20" s="137"/>
      <c r="F20" s="20"/>
      <c r="G20" s="20">
        <v>2</v>
      </c>
      <c r="H20" s="41">
        <v>5</v>
      </c>
      <c r="I20" s="41"/>
      <c r="J20" s="61"/>
      <c r="K20" s="22"/>
    </row>
    <row r="21" spans="1:12" x14ac:dyDescent="0.25">
      <c r="A21" s="138" t="s">
        <v>16</v>
      </c>
      <c r="B21" s="139"/>
      <c r="C21" s="139"/>
      <c r="D21" s="139"/>
      <c r="E21" s="139"/>
      <c r="F21" s="18">
        <v>0</v>
      </c>
      <c r="G21" s="52">
        <v>0</v>
      </c>
      <c r="H21" s="48">
        <v>0</v>
      </c>
      <c r="I21" s="48">
        <v>0</v>
      </c>
      <c r="J21" s="53">
        <v>0</v>
      </c>
      <c r="K21" s="22"/>
    </row>
    <row r="22" spans="1:12" x14ac:dyDescent="0.25">
      <c r="A22" s="138" t="s">
        <v>17</v>
      </c>
      <c r="B22" s="144"/>
      <c r="C22" s="144"/>
      <c r="D22" s="144"/>
      <c r="E22" s="144"/>
      <c r="F22" s="18">
        <v>0</v>
      </c>
      <c r="G22" s="52">
        <v>0</v>
      </c>
      <c r="H22" s="48">
        <v>0</v>
      </c>
      <c r="I22" s="48">
        <v>0</v>
      </c>
      <c r="J22" s="53">
        <v>0</v>
      </c>
      <c r="K22" s="22"/>
    </row>
    <row r="23" spans="1:12" x14ac:dyDescent="0.25">
      <c r="A23" s="145" t="s">
        <v>18</v>
      </c>
      <c r="B23" s="141"/>
      <c r="C23" s="141"/>
      <c r="D23" s="141"/>
      <c r="E23" s="146"/>
      <c r="F23" s="64">
        <v>0</v>
      </c>
      <c r="G23" s="49">
        <v>0</v>
      </c>
      <c r="H23" s="49">
        <v>0</v>
      </c>
      <c r="I23" s="49">
        <v>0</v>
      </c>
      <c r="J23" s="49">
        <v>0</v>
      </c>
      <c r="K23" s="22"/>
    </row>
    <row r="24" spans="1:12" x14ac:dyDescent="0.25">
      <c r="A24" s="147" t="s">
        <v>9</v>
      </c>
      <c r="B24" s="148"/>
      <c r="C24" s="148"/>
      <c r="D24" s="148"/>
      <c r="E24" s="148"/>
      <c r="F24" s="66">
        <v>165810</v>
      </c>
      <c r="G24" s="46">
        <v>1112997</v>
      </c>
      <c r="H24" s="50">
        <v>666463</v>
      </c>
      <c r="I24" s="50">
        <v>666463</v>
      </c>
      <c r="J24" s="50">
        <v>666463</v>
      </c>
      <c r="K24" s="22"/>
    </row>
    <row r="25" spans="1:12" x14ac:dyDescent="0.25">
      <c r="A25" s="147" t="s">
        <v>19</v>
      </c>
      <c r="B25" s="148"/>
      <c r="C25" s="148"/>
      <c r="D25" s="148"/>
      <c r="E25" s="148"/>
      <c r="F25" s="66">
        <v>-1112997.47</v>
      </c>
      <c r="G25" s="46">
        <v>-666463</v>
      </c>
      <c r="H25" s="50">
        <v>-666463</v>
      </c>
      <c r="I25" s="50">
        <v>-666463</v>
      </c>
      <c r="J25" s="50">
        <v>-666463</v>
      </c>
      <c r="K25" s="22"/>
    </row>
    <row r="26" spans="1:12" x14ac:dyDescent="0.25">
      <c r="A26" s="140" t="s">
        <v>3</v>
      </c>
      <c r="B26" s="141"/>
      <c r="C26" s="141"/>
      <c r="D26" s="141"/>
      <c r="E26" s="141"/>
      <c r="F26" s="65">
        <v>-947187.47</v>
      </c>
      <c r="G26" s="45">
        <v>446534</v>
      </c>
      <c r="H26" s="45">
        <v>0</v>
      </c>
      <c r="I26" s="49">
        <v>0</v>
      </c>
      <c r="J26" s="49">
        <v>0</v>
      </c>
      <c r="K26" s="22"/>
    </row>
    <row r="27" spans="1:12" x14ac:dyDescent="0.25">
      <c r="A27" s="140" t="s">
        <v>4</v>
      </c>
      <c r="B27" s="141"/>
      <c r="C27" s="141"/>
      <c r="D27" s="141"/>
      <c r="E27" s="141"/>
      <c r="F27" s="65">
        <v>0</v>
      </c>
      <c r="G27" s="49">
        <v>0</v>
      </c>
      <c r="H27" s="49">
        <v>0</v>
      </c>
      <c r="I27" s="49">
        <v>0</v>
      </c>
      <c r="J27" s="49">
        <v>0</v>
      </c>
      <c r="K27" s="22"/>
    </row>
    <row r="28" spans="1:12" ht="15.75" x14ac:dyDescent="0.25">
      <c r="A28" s="31"/>
      <c r="B28" s="32"/>
      <c r="C28" s="32"/>
      <c r="D28" s="32"/>
      <c r="E28" s="32"/>
      <c r="F28" s="32"/>
      <c r="G28" s="32"/>
      <c r="H28" s="33"/>
      <c r="I28" s="33"/>
      <c r="J28" s="63"/>
      <c r="K28" s="33"/>
      <c r="L28" s="4"/>
    </row>
    <row r="29" spans="1:12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22"/>
    </row>
    <row r="30" spans="1:12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</sheetData>
  <mergeCells count="21">
    <mergeCell ref="A27:E27"/>
    <mergeCell ref="A9:E9"/>
    <mergeCell ref="A10:E10"/>
    <mergeCell ref="A11:E11"/>
    <mergeCell ref="A12:E12"/>
    <mergeCell ref="A13:E13"/>
    <mergeCell ref="A22:E22"/>
    <mergeCell ref="A23:E23"/>
    <mergeCell ref="A24:E24"/>
    <mergeCell ref="A25:E25"/>
    <mergeCell ref="A26:E26"/>
    <mergeCell ref="A1:J1"/>
    <mergeCell ref="A3:I3"/>
    <mergeCell ref="A5:I5"/>
    <mergeCell ref="A7:E7"/>
    <mergeCell ref="A8:E8"/>
    <mergeCell ref="A19:E19"/>
    <mergeCell ref="A20:E20"/>
    <mergeCell ref="A21:E21"/>
    <mergeCell ref="A15:E15"/>
    <mergeCell ref="A17:I17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opLeftCell="A7" workbookViewId="0">
      <selection activeCell="A9" sqref="A9:H9"/>
    </sheetView>
  </sheetViews>
  <sheetFormatPr defaultRowHeight="15" x14ac:dyDescent="0.25"/>
  <cols>
    <col min="1" max="1" width="2" bestFit="1" customWidth="1"/>
    <col min="2" max="2" width="38.42578125" bestFit="1" customWidth="1"/>
    <col min="3" max="3" width="53" bestFit="1" customWidth="1"/>
    <col min="4" max="4" width="12.140625" bestFit="1" customWidth="1"/>
    <col min="5" max="5" width="13.42578125" bestFit="1" customWidth="1"/>
    <col min="6" max="6" width="11.28515625" bestFit="1" customWidth="1"/>
    <col min="7" max="8" width="12.5703125" bestFit="1" customWidth="1"/>
  </cols>
  <sheetData>
    <row r="1" spans="1:8" ht="18" x14ac:dyDescent="0.25">
      <c r="A1" s="2"/>
      <c r="B1" s="2"/>
      <c r="C1" s="2"/>
      <c r="D1" s="2"/>
      <c r="E1" s="2"/>
      <c r="F1" s="2"/>
      <c r="G1" s="2"/>
      <c r="H1" s="2"/>
    </row>
    <row r="2" spans="1:8" ht="15.75" x14ac:dyDescent="0.25">
      <c r="A2" s="159" t="s">
        <v>8</v>
      </c>
      <c r="B2" s="159"/>
      <c r="C2" s="159"/>
      <c r="D2" s="159"/>
      <c r="E2" s="159"/>
      <c r="F2" s="159"/>
      <c r="G2" s="6"/>
      <c r="H2" s="6"/>
    </row>
    <row r="3" spans="1:8" ht="18" x14ac:dyDescent="0.25">
      <c r="A3" s="2"/>
      <c r="B3" s="2"/>
      <c r="C3" s="2"/>
      <c r="D3" s="2"/>
      <c r="E3" s="2"/>
      <c r="F3" s="2"/>
      <c r="G3" s="3"/>
      <c r="H3" s="3"/>
    </row>
    <row r="4" spans="1:8" ht="15.75" x14ac:dyDescent="0.25">
      <c r="A4" s="159" t="s">
        <v>5</v>
      </c>
      <c r="B4" s="159"/>
      <c r="C4" s="159"/>
      <c r="D4" s="159"/>
      <c r="E4" s="159"/>
      <c r="F4" s="159"/>
      <c r="G4" s="5"/>
      <c r="H4" s="5"/>
    </row>
    <row r="5" spans="1:8" ht="18" x14ac:dyDescent="0.25">
      <c r="A5" s="2"/>
      <c r="B5" s="2"/>
      <c r="C5" s="2"/>
      <c r="D5" s="2"/>
      <c r="E5" s="2"/>
      <c r="F5" s="2"/>
      <c r="G5" s="3"/>
      <c r="H5" s="3"/>
    </row>
    <row r="6" spans="1:8" ht="15.75" x14ac:dyDescent="0.25">
      <c r="A6" s="159" t="s">
        <v>21</v>
      </c>
      <c r="B6" s="159"/>
      <c r="C6" s="159"/>
      <c r="D6" s="159"/>
      <c r="E6" s="159"/>
      <c r="F6" s="159"/>
      <c r="G6" s="7"/>
      <c r="H6" s="7"/>
    </row>
    <row r="7" spans="1:8" x14ac:dyDescent="0.25">
      <c r="A7" s="14"/>
      <c r="B7" s="14"/>
      <c r="C7" s="14"/>
      <c r="D7" s="14"/>
      <c r="E7" s="14"/>
    </row>
    <row r="8" spans="1:8" ht="25.5" x14ac:dyDescent="0.25">
      <c r="A8" s="156" t="s">
        <v>6</v>
      </c>
      <c r="B8" s="157"/>
      <c r="C8" s="158"/>
      <c r="D8" s="40" t="s">
        <v>149</v>
      </c>
      <c r="E8" s="40" t="s">
        <v>150</v>
      </c>
      <c r="F8" s="40" t="s">
        <v>151</v>
      </c>
      <c r="G8" s="40" t="s">
        <v>20</v>
      </c>
      <c r="H8" s="40" t="s">
        <v>152</v>
      </c>
    </row>
    <row r="9" spans="1:8" x14ac:dyDescent="0.25">
      <c r="A9" s="153">
        <v>1</v>
      </c>
      <c r="B9" s="154"/>
      <c r="C9" s="155"/>
      <c r="D9" s="16">
        <v>2</v>
      </c>
      <c r="E9" s="12">
        <v>3</v>
      </c>
      <c r="F9" s="13">
        <v>4</v>
      </c>
      <c r="G9" s="13">
        <v>5</v>
      </c>
      <c r="H9" s="13">
        <v>6</v>
      </c>
    </row>
    <row r="12" spans="1:8" s="17" customFormat="1" x14ac:dyDescent="0.25">
      <c r="B12" s="152" t="s">
        <v>27</v>
      </c>
      <c r="C12" s="152"/>
      <c r="D12" s="71">
        <f>D14+D21</f>
        <v>3720627.51</v>
      </c>
      <c r="E12" s="68">
        <v>3298328</v>
      </c>
      <c r="F12" s="68">
        <v>3693140</v>
      </c>
      <c r="G12" s="68">
        <v>3693140</v>
      </c>
      <c r="H12" s="68">
        <v>3693140</v>
      </c>
    </row>
    <row r="14" spans="1:8" s="17" customFormat="1" x14ac:dyDescent="0.25">
      <c r="A14" s="17" t="s">
        <v>28</v>
      </c>
      <c r="B14" s="69" t="s">
        <v>29</v>
      </c>
      <c r="C14" s="69"/>
      <c r="D14" s="73">
        <v>3720627.51</v>
      </c>
      <c r="E14" s="70">
        <v>3286208</v>
      </c>
      <c r="F14" s="70">
        <v>3693140</v>
      </c>
      <c r="G14" s="70">
        <v>3584180</v>
      </c>
      <c r="H14" s="70">
        <v>3615202</v>
      </c>
    </row>
    <row r="15" spans="1:8" x14ac:dyDescent="0.25">
      <c r="B15" s="67" t="s">
        <v>30</v>
      </c>
      <c r="C15" s="67" t="s">
        <v>31</v>
      </c>
      <c r="D15" s="72">
        <v>740370.42</v>
      </c>
      <c r="E15" s="75">
        <v>371930</v>
      </c>
      <c r="F15" s="75">
        <v>263860</v>
      </c>
      <c r="G15" s="75">
        <v>125000</v>
      </c>
      <c r="H15" s="75">
        <v>125000</v>
      </c>
    </row>
    <row r="16" spans="1:8" x14ac:dyDescent="0.25">
      <c r="B16" s="67" t="s">
        <v>32</v>
      </c>
      <c r="C16" s="67" t="s">
        <v>33</v>
      </c>
      <c r="D16" s="72">
        <v>19.850000000000001</v>
      </c>
      <c r="E16" s="75">
        <v>20</v>
      </c>
      <c r="F16" s="75">
        <v>20</v>
      </c>
      <c r="G16" s="75">
        <v>20</v>
      </c>
      <c r="H16" s="75">
        <v>20</v>
      </c>
    </row>
    <row r="17" spans="1:8" x14ac:dyDescent="0.25">
      <c r="B17" s="67" t="s">
        <v>34</v>
      </c>
      <c r="C17" s="67" t="s">
        <v>35</v>
      </c>
      <c r="D17" s="74">
        <v>2450531.71</v>
      </c>
      <c r="E17" s="75">
        <v>2450095</v>
      </c>
      <c r="F17" s="75">
        <v>3038680</v>
      </c>
      <c r="G17" s="75">
        <v>3038680</v>
      </c>
      <c r="H17" s="75">
        <v>3038680</v>
      </c>
    </row>
    <row r="18" spans="1:8" x14ac:dyDescent="0.25">
      <c r="B18" s="67" t="s">
        <v>36</v>
      </c>
      <c r="C18" s="67" t="s">
        <v>37</v>
      </c>
      <c r="D18" s="74">
        <v>258519.46</v>
      </c>
      <c r="E18" s="75">
        <v>249141</v>
      </c>
      <c r="F18" s="75">
        <v>236580</v>
      </c>
      <c r="G18" s="75">
        <v>236480</v>
      </c>
      <c r="H18" s="75">
        <v>236480</v>
      </c>
    </row>
    <row r="19" spans="1:8" x14ac:dyDescent="0.25">
      <c r="B19" s="67" t="s">
        <v>38</v>
      </c>
      <c r="C19" s="67" t="s">
        <v>39</v>
      </c>
      <c r="D19" s="72">
        <v>270101.99</v>
      </c>
      <c r="E19" s="75">
        <v>211022</v>
      </c>
      <c r="F19" s="75">
        <v>150000</v>
      </c>
      <c r="G19" s="75">
        <v>180000</v>
      </c>
      <c r="H19" s="75">
        <v>211022</v>
      </c>
    </row>
    <row r="20" spans="1:8" x14ac:dyDescent="0.25">
      <c r="B20" s="67" t="s">
        <v>40</v>
      </c>
      <c r="C20" s="67" t="s">
        <v>41</v>
      </c>
      <c r="D20" s="72">
        <v>1084.08</v>
      </c>
      <c r="E20" s="75">
        <v>4000</v>
      </c>
      <c r="F20" s="75">
        <v>4000</v>
      </c>
      <c r="G20" s="75">
        <v>4000</v>
      </c>
      <c r="H20" s="75">
        <v>4000</v>
      </c>
    </row>
    <row r="21" spans="1:8" s="17" customFormat="1" x14ac:dyDescent="0.25">
      <c r="A21" s="17" t="s">
        <v>42</v>
      </c>
      <c r="B21" s="69" t="s">
        <v>43</v>
      </c>
      <c r="C21" s="69"/>
      <c r="D21" s="73">
        <v>0</v>
      </c>
      <c r="E21" s="70">
        <v>12120</v>
      </c>
      <c r="F21" s="70">
        <v>0</v>
      </c>
      <c r="G21" s="70">
        <v>0</v>
      </c>
      <c r="H21" s="70">
        <v>0</v>
      </c>
    </row>
    <row r="22" spans="1:8" x14ac:dyDescent="0.25">
      <c r="B22" s="67" t="s">
        <v>44</v>
      </c>
      <c r="C22" s="67" t="s">
        <v>45</v>
      </c>
      <c r="D22" s="72">
        <v>0</v>
      </c>
      <c r="E22" s="75">
        <v>12120</v>
      </c>
      <c r="F22" s="75">
        <v>0</v>
      </c>
      <c r="G22" s="75">
        <v>0</v>
      </c>
      <c r="H22" s="75">
        <v>0</v>
      </c>
    </row>
    <row r="25" spans="1:8" s="17" customFormat="1" x14ac:dyDescent="0.25">
      <c r="B25" s="152" t="s">
        <v>23</v>
      </c>
      <c r="C25" s="152"/>
      <c r="D25" s="71">
        <f>D27+D34</f>
        <v>2773440.04</v>
      </c>
      <c r="E25" s="68">
        <v>3744862</v>
      </c>
      <c r="F25" s="68">
        <v>3693140</v>
      </c>
      <c r="G25" s="68">
        <v>3584180</v>
      </c>
      <c r="H25" s="68">
        <v>3615202</v>
      </c>
    </row>
    <row r="26" spans="1:8" x14ac:dyDescent="0.25">
      <c r="C26" s="19"/>
    </row>
    <row r="27" spans="1:8" s="17" customFormat="1" x14ac:dyDescent="0.25">
      <c r="A27" s="17" t="s">
        <v>46</v>
      </c>
      <c r="B27" s="69" t="s">
        <v>47</v>
      </c>
      <c r="C27" s="69"/>
      <c r="D27" s="78">
        <v>2590186.42</v>
      </c>
      <c r="E27" s="70">
        <v>3263742</v>
      </c>
      <c r="F27" s="70">
        <v>3090220</v>
      </c>
      <c r="G27" s="70">
        <f>SUM(G28:G33)</f>
        <v>3248470</v>
      </c>
      <c r="H27" s="70">
        <f>SUM(H28:H33)</f>
        <v>3279492</v>
      </c>
    </row>
    <row r="28" spans="1:8" x14ac:dyDescent="0.25">
      <c r="B28" s="67" t="s">
        <v>48</v>
      </c>
      <c r="C28" s="67" t="s">
        <v>49</v>
      </c>
      <c r="D28" s="76">
        <v>1115547.5900000001</v>
      </c>
      <c r="E28" s="75">
        <v>1304522</v>
      </c>
      <c r="F28" s="75">
        <v>1508500</v>
      </c>
      <c r="G28" s="75">
        <v>1548500</v>
      </c>
      <c r="H28" s="75">
        <v>1579522</v>
      </c>
    </row>
    <row r="29" spans="1:8" x14ac:dyDescent="0.25">
      <c r="B29" s="67" t="s">
        <v>50</v>
      </c>
      <c r="C29" s="67" t="s">
        <v>51</v>
      </c>
      <c r="D29" s="76">
        <v>826961.4</v>
      </c>
      <c r="E29" s="75">
        <v>1775620</v>
      </c>
      <c r="F29" s="75">
        <v>1390120</v>
      </c>
      <c r="G29" s="75">
        <v>1506870</v>
      </c>
      <c r="H29" s="75">
        <v>1506870</v>
      </c>
    </row>
    <row r="30" spans="1:8" x14ac:dyDescent="0.25">
      <c r="B30" s="67" t="s">
        <v>52</v>
      </c>
      <c r="C30" s="67" t="s">
        <v>53</v>
      </c>
      <c r="D30" s="76">
        <v>1311922.95</v>
      </c>
      <c r="E30" s="75">
        <v>28600</v>
      </c>
      <c r="F30" s="75">
        <v>28600</v>
      </c>
      <c r="G30" s="75">
        <v>30100</v>
      </c>
      <c r="H30" s="75">
        <v>30100</v>
      </c>
    </row>
    <row r="31" spans="1:8" x14ac:dyDescent="0.25">
      <c r="B31" s="67" t="s">
        <v>54</v>
      </c>
      <c r="C31" s="67" t="s">
        <v>55</v>
      </c>
      <c r="D31" s="76">
        <v>24518.39</v>
      </c>
      <c r="E31" s="75">
        <v>102500</v>
      </c>
      <c r="F31" s="75">
        <v>102500</v>
      </c>
      <c r="G31" s="75">
        <v>102500</v>
      </c>
      <c r="H31" s="75">
        <v>102500</v>
      </c>
    </row>
    <row r="32" spans="1:8" x14ac:dyDescent="0.25">
      <c r="B32" s="67" t="s">
        <v>56</v>
      </c>
      <c r="C32" s="67" t="s">
        <v>57</v>
      </c>
      <c r="D32" s="76">
        <v>74302.62</v>
      </c>
      <c r="E32" s="75">
        <v>0</v>
      </c>
      <c r="F32" s="75">
        <v>10000</v>
      </c>
      <c r="G32" s="75">
        <v>10000</v>
      </c>
      <c r="H32" s="75">
        <v>10000</v>
      </c>
    </row>
    <row r="33" spans="1:8" x14ac:dyDescent="0.25">
      <c r="B33" s="67" t="s">
        <v>58</v>
      </c>
      <c r="C33" s="67" t="s">
        <v>59</v>
      </c>
      <c r="D33" s="76">
        <v>63894.71</v>
      </c>
      <c r="E33" s="75">
        <v>52500</v>
      </c>
      <c r="F33" s="75">
        <v>50500</v>
      </c>
      <c r="G33" s="75">
        <v>50500</v>
      </c>
      <c r="H33" s="75">
        <v>50500</v>
      </c>
    </row>
    <row r="34" spans="1:8" s="17" customFormat="1" x14ac:dyDescent="0.25">
      <c r="A34" s="17" t="s">
        <v>60</v>
      </c>
      <c r="B34" s="69" t="s">
        <v>61</v>
      </c>
      <c r="C34" s="69"/>
      <c r="D34" s="77">
        <v>183253.62</v>
      </c>
      <c r="E34" s="70">
        <v>481120</v>
      </c>
      <c r="F34" s="70">
        <v>602920</v>
      </c>
      <c r="G34" s="70">
        <v>335710</v>
      </c>
      <c r="H34" s="70">
        <v>335710</v>
      </c>
    </row>
    <row r="35" spans="1:8" x14ac:dyDescent="0.25">
      <c r="B35" s="67" t="s">
        <v>62</v>
      </c>
      <c r="C35" s="67" t="s">
        <v>63</v>
      </c>
      <c r="D35" s="76">
        <v>7121.66</v>
      </c>
      <c r="E35" s="75">
        <v>56500</v>
      </c>
      <c r="F35" s="75">
        <v>8800</v>
      </c>
      <c r="G35" s="75">
        <v>8800</v>
      </c>
      <c r="H35" s="75">
        <v>8800</v>
      </c>
    </row>
    <row r="36" spans="1:8" x14ac:dyDescent="0.25">
      <c r="B36" s="67" t="s">
        <v>64</v>
      </c>
      <c r="C36" s="67" t="s">
        <v>65</v>
      </c>
      <c r="D36" s="76">
        <v>159214.76999999999</v>
      </c>
      <c r="E36" s="75">
        <v>362120</v>
      </c>
      <c r="F36" s="75">
        <v>516620</v>
      </c>
      <c r="G36" s="75">
        <v>289410</v>
      </c>
      <c r="H36" s="75">
        <v>289410</v>
      </c>
    </row>
    <row r="37" spans="1:8" x14ac:dyDescent="0.25">
      <c r="B37" s="67" t="s">
        <v>66</v>
      </c>
      <c r="C37" s="67" t="s">
        <v>67</v>
      </c>
      <c r="D37" s="76">
        <v>731.42</v>
      </c>
      <c r="E37" s="75">
        <v>500</v>
      </c>
      <c r="F37" s="75">
        <v>500</v>
      </c>
      <c r="G37" s="75">
        <v>500</v>
      </c>
      <c r="H37" s="75">
        <v>500</v>
      </c>
    </row>
    <row r="38" spans="1:8" x14ac:dyDescent="0.25">
      <c r="B38" s="67" t="s">
        <v>68</v>
      </c>
      <c r="C38" s="67" t="s">
        <v>69</v>
      </c>
      <c r="D38" s="76">
        <v>16185.77</v>
      </c>
      <c r="E38" s="75">
        <v>62000</v>
      </c>
      <c r="F38" s="75">
        <v>77000</v>
      </c>
      <c r="G38" s="75">
        <v>37000</v>
      </c>
      <c r="H38" s="75">
        <v>37000</v>
      </c>
    </row>
  </sheetData>
  <mergeCells count="7">
    <mergeCell ref="B12:C12"/>
    <mergeCell ref="B25:C25"/>
    <mergeCell ref="A9:C9"/>
    <mergeCell ref="A8:C8"/>
    <mergeCell ref="A2:F2"/>
    <mergeCell ref="A4:F4"/>
    <mergeCell ref="A6:F6"/>
  </mergeCells>
  <pageMargins left="0.7" right="0.7" top="0.75" bottom="0.75" header="0.3" footer="0.3"/>
  <pageSetup paperSize="9" scale="8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C14" sqref="C14"/>
    </sheetView>
  </sheetViews>
  <sheetFormatPr defaultRowHeight="15" x14ac:dyDescent="0.25"/>
  <cols>
    <col min="1" max="1" width="52" bestFit="1" customWidth="1"/>
    <col min="2" max="2" width="12.140625" bestFit="1" customWidth="1"/>
    <col min="3" max="3" width="13.42578125" bestFit="1" customWidth="1"/>
    <col min="4" max="4" width="12.140625" bestFit="1" customWidth="1" collapsed="1"/>
    <col min="5" max="6" width="12.5703125" bestFit="1" customWidth="1"/>
  </cols>
  <sheetData>
    <row r="1" spans="1:6" ht="18" x14ac:dyDescent="0.25">
      <c r="A1" s="2"/>
      <c r="B1" s="2"/>
      <c r="C1" s="2"/>
      <c r="D1" s="2"/>
      <c r="E1" s="2"/>
      <c r="F1" s="2"/>
    </row>
    <row r="2" spans="1:6" ht="15.75" customHeight="1" x14ac:dyDescent="0.25">
      <c r="A2" s="159" t="s">
        <v>22</v>
      </c>
      <c r="B2" s="159"/>
      <c r="C2" s="159"/>
      <c r="D2" s="159"/>
      <c r="E2" s="7"/>
      <c r="F2" s="7"/>
    </row>
    <row r="3" spans="1:6" ht="18" x14ac:dyDescent="0.25">
      <c r="A3" s="2"/>
      <c r="B3" s="2"/>
      <c r="C3" s="2"/>
      <c r="D3" s="2"/>
      <c r="E3" s="3"/>
      <c r="F3" s="3"/>
    </row>
    <row r="4" spans="1:6" ht="25.5" customHeight="1" x14ac:dyDescent="0.25">
      <c r="A4" s="9" t="s">
        <v>6</v>
      </c>
      <c r="B4" s="40" t="s">
        <v>149</v>
      </c>
      <c r="C4" s="40" t="s">
        <v>150</v>
      </c>
      <c r="D4" s="40" t="s">
        <v>151</v>
      </c>
      <c r="E4" s="40" t="s">
        <v>20</v>
      </c>
      <c r="F4" s="40" t="s">
        <v>152</v>
      </c>
    </row>
    <row r="5" spans="1:6" s="10" customFormat="1" ht="11.25" x14ac:dyDescent="0.2">
      <c r="A5" s="11">
        <v>1</v>
      </c>
      <c r="B5" s="16">
        <v>2</v>
      </c>
      <c r="C5" s="12">
        <v>3</v>
      </c>
      <c r="D5" s="13">
        <v>4</v>
      </c>
      <c r="E5" s="13">
        <v>5</v>
      </c>
      <c r="F5" s="13">
        <v>6</v>
      </c>
    </row>
    <row r="8" spans="1:6" x14ac:dyDescent="0.25">
      <c r="A8" s="79" t="s">
        <v>27</v>
      </c>
      <c r="B8" s="87">
        <v>2734915.8789567985</v>
      </c>
      <c r="C8" s="87">
        <v>3298328</v>
      </c>
      <c r="D8" s="87">
        <v>3693140</v>
      </c>
      <c r="E8" s="87">
        <v>3584180</v>
      </c>
      <c r="F8" s="87">
        <v>3615202</v>
      </c>
    </row>
    <row r="10" spans="1:6" s="17" customFormat="1" x14ac:dyDescent="0.25">
      <c r="A10" s="69" t="s">
        <v>70</v>
      </c>
      <c r="B10" s="82">
        <v>269679.19437255291</v>
      </c>
      <c r="C10" s="70">
        <v>211022</v>
      </c>
      <c r="D10" s="70">
        <v>150000</v>
      </c>
      <c r="E10" s="70">
        <v>180000</v>
      </c>
      <c r="F10" s="70">
        <v>211022</v>
      </c>
    </row>
    <row r="11" spans="1:6" x14ac:dyDescent="0.25">
      <c r="A11" s="67" t="s">
        <v>71</v>
      </c>
      <c r="B11" s="80">
        <v>269679.19437255291</v>
      </c>
      <c r="C11" s="75">
        <v>211022</v>
      </c>
      <c r="D11" s="75">
        <v>150000</v>
      </c>
      <c r="E11" s="75">
        <v>180000</v>
      </c>
      <c r="F11" s="75">
        <v>211022</v>
      </c>
    </row>
    <row r="12" spans="1:6" s="17" customFormat="1" x14ac:dyDescent="0.25">
      <c r="A12" s="69" t="s">
        <v>72</v>
      </c>
      <c r="B12" s="82">
        <v>141374.37786183556</v>
      </c>
      <c r="C12" s="70">
        <v>240161</v>
      </c>
      <c r="D12" s="70">
        <v>236500</v>
      </c>
      <c r="E12" s="70">
        <v>236500</v>
      </c>
      <c r="F12" s="70">
        <v>236500</v>
      </c>
    </row>
    <row r="13" spans="1:6" x14ac:dyDescent="0.25">
      <c r="A13" s="67" t="s">
        <v>73</v>
      </c>
      <c r="B13" s="80">
        <v>141374.37786183556</v>
      </c>
      <c r="C13" s="75">
        <v>240161</v>
      </c>
      <c r="D13" s="75">
        <v>236500</v>
      </c>
      <c r="E13" s="75">
        <v>236500</v>
      </c>
      <c r="F13" s="75">
        <v>236500</v>
      </c>
    </row>
    <row r="14" spans="1:6" s="17" customFormat="1" x14ac:dyDescent="0.25">
      <c r="A14" s="69" t="s">
        <v>74</v>
      </c>
      <c r="B14" s="82">
        <v>1966098.8957462341</v>
      </c>
      <c r="C14" s="70">
        <v>2454095</v>
      </c>
      <c r="D14" s="70">
        <v>3042680</v>
      </c>
      <c r="E14" s="70">
        <v>3042680</v>
      </c>
      <c r="F14" s="70">
        <v>3042680</v>
      </c>
    </row>
    <row r="15" spans="1:6" x14ac:dyDescent="0.25">
      <c r="A15" s="67" t="s">
        <v>75</v>
      </c>
      <c r="B15" s="80">
        <v>1966098.9</v>
      </c>
      <c r="C15" s="75">
        <v>2454095</v>
      </c>
      <c r="D15" s="75">
        <v>3042680</v>
      </c>
      <c r="E15" s="75">
        <v>3042680</v>
      </c>
      <c r="F15" s="75">
        <v>3042680</v>
      </c>
    </row>
    <row r="16" spans="1:6" s="17" customFormat="1" x14ac:dyDescent="0.25">
      <c r="A16" s="69" t="s">
        <v>76</v>
      </c>
      <c r="B16" s="82">
        <v>330090.70542172669</v>
      </c>
      <c r="C16" s="70">
        <v>371930</v>
      </c>
      <c r="D16" s="70">
        <v>263860</v>
      </c>
      <c r="E16" s="70">
        <v>125000</v>
      </c>
      <c r="F16" s="70">
        <v>125000</v>
      </c>
    </row>
    <row r="17" spans="1:6" x14ac:dyDescent="0.25">
      <c r="A17" s="67" t="s">
        <v>77</v>
      </c>
      <c r="B17" s="80">
        <v>171984.93596124492</v>
      </c>
      <c r="C17" s="75">
        <v>371930</v>
      </c>
      <c r="D17" s="75">
        <v>263860</v>
      </c>
      <c r="E17" s="75">
        <v>125000</v>
      </c>
      <c r="F17" s="75">
        <v>125000</v>
      </c>
    </row>
    <row r="18" spans="1:6" x14ac:dyDescent="0.25">
      <c r="A18" s="83" t="s">
        <v>153</v>
      </c>
      <c r="B18" s="80">
        <v>158105.76946048177</v>
      </c>
      <c r="C18" s="75"/>
      <c r="D18" s="75"/>
      <c r="E18" s="75">
        <v>0</v>
      </c>
      <c r="F18" s="75">
        <v>0</v>
      </c>
    </row>
    <row r="19" spans="1:6" s="17" customFormat="1" x14ac:dyDescent="0.25">
      <c r="A19" s="69" t="s">
        <v>78</v>
      </c>
      <c r="B19" s="82">
        <v>0</v>
      </c>
      <c r="C19" s="70">
        <v>9000</v>
      </c>
      <c r="D19" s="70">
        <v>100</v>
      </c>
      <c r="E19" s="70">
        <v>0</v>
      </c>
      <c r="F19" s="70">
        <v>0</v>
      </c>
    </row>
    <row r="20" spans="1:6" x14ac:dyDescent="0.25">
      <c r="A20" s="67" t="s">
        <v>79</v>
      </c>
      <c r="B20" s="80">
        <v>0</v>
      </c>
      <c r="C20" s="75">
        <v>9000</v>
      </c>
      <c r="D20" s="75">
        <v>100</v>
      </c>
      <c r="E20" s="75">
        <v>0</v>
      </c>
      <c r="F20" s="75">
        <v>0</v>
      </c>
    </row>
    <row r="21" spans="1:6" s="17" customFormat="1" x14ac:dyDescent="0.25">
      <c r="A21" s="69" t="s">
        <v>80</v>
      </c>
      <c r="B21" s="82">
        <v>27672.705554449531</v>
      </c>
      <c r="C21" s="70">
        <v>12120</v>
      </c>
      <c r="D21" s="70">
        <v>0</v>
      </c>
      <c r="E21" s="70">
        <v>0</v>
      </c>
      <c r="F21" s="70">
        <v>0</v>
      </c>
    </row>
    <row r="22" spans="1:6" x14ac:dyDescent="0.25">
      <c r="A22" s="67" t="s">
        <v>81</v>
      </c>
      <c r="B22" s="81">
        <v>27672.71</v>
      </c>
      <c r="C22" s="75">
        <v>12120</v>
      </c>
      <c r="D22" s="75">
        <v>0</v>
      </c>
      <c r="E22" s="75">
        <v>0</v>
      </c>
      <c r="F22" s="75">
        <v>0</v>
      </c>
    </row>
    <row r="25" spans="1:6" x14ac:dyDescent="0.25">
      <c r="A25" s="79" t="s">
        <v>23</v>
      </c>
      <c r="B25" s="87">
        <v>3161614.9963501226</v>
      </c>
      <c r="C25" s="87">
        <v>3744862</v>
      </c>
      <c r="D25" s="87">
        <v>3693140</v>
      </c>
      <c r="E25" s="87">
        <v>3584180</v>
      </c>
      <c r="F25" s="87">
        <v>3615202</v>
      </c>
    </row>
    <row r="27" spans="1:6" s="17" customFormat="1" x14ac:dyDescent="0.25">
      <c r="A27" s="69" t="s">
        <v>70</v>
      </c>
      <c r="B27" s="86">
        <v>269679.19437255291</v>
      </c>
      <c r="C27" s="70">
        <v>211022</v>
      </c>
      <c r="D27" s="70">
        <v>150000</v>
      </c>
      <c r="E27" s="70">
        <v>180000</v>
      </c>
      <c r="F27" s="70">
        <v>211022</v>
      </c>
    </row>
    <row r="28" spans="1:6" x14ac:dyDescent="0.25">
      <c r="A28" s="67" t="s">
        <v>71</v>
      </c>
      <c r="B28" s="85">
        <v>269679.19437255291</v>
      </c>
      <c r="C28" s="75">
        <v>211022</v>
      </c>
      <c r="D28" s="75">
        <v>150000</v>
      </c>
      <c r="E28" s="75">
        <v>180000</v>
      </c>
      <c r="F28" s="75">
        <v>211022</v>
      </c>
    </row>
    <row r="29" spans="1:6" s="17" customFormat="1" x14ac:dyDescent="0.25">
      <c r="A29" s="69" t="s">
        <v>72</v>
      </c>
      <c r="B29" s="86">
        <v>107635.04014864954</v>
      </c>
      <c r="C29" s="70">
        <v>246500</v>
      </c>
      <c r="D29" s="70">
        <v>236500</v>
      </c>
      <c r="E29" s="70">
        <v>236500</v>
      </c>
      <c r="F29" s="70">
        <v>236500</v>
      </c>
    </row>
    <row r="30" spans="1:6" x14ac:dyDescent="0.25">
      <c r="A30" s="67" t="s">
        <v>73</v>
      </c>
      <c r="B30" s="85">
        <v>107635.04</v>
      </c>
      <c r="C30" s="75">
        <v>246500</v>
      </c>
      <c r="D30" s="75">
        <v>236500</v>
      </c>
      <c r="E30" s="75">
        <v>236500</v>
      </c>
      <c r="F30" s="75">
        <v>236500</v>
      </c>
    </row>
    <row r="31" spans="1:6" s="17" customFormat="1" x14ac:dyDescent="0.25">
      <c r="A31" s="69" t="s">
        <v>74</v>
      </c>
      <c r="B31" s="86">
        <v>2426537.3508527442</v>
      </c>
      <c r="C31" s="70">
        <v>2894290</v>
      </c>
      <c r="D31" s="70">
        <v>3042680</v>
      </c>
      <c r="E31" s="70">
        <v>3042680</v>
      </c>
      <c r="F31" s="70">
        <v>3042680</v>
      </c>
    </row>
    <row r="32" spans="1:6" x14ac:dyDescent="0.25">
      <c r="A32" s="67" t="s">
        <v>75</v>
      </c>
      <c r="B32" s="85">
        <v>2426537.35</v>
      </c>
      <c r="C32" s="75">
        <v>2894290</v>
      </c>
      <c r="D32" s="75">
        <v>3042680</v>
      </c>
      <c r="E32" s="75">
        <v>3042680</v>
      </c>
      <c r="F32" s="75">
        <v>3042680</v>
      </c>
    </row>
    <row r="33" spans="1:6" s="17" customFormat="1" x14ac:dyDescent="0.25">
      <c r="A33" s="69" t="s">
        <v>76</v>
      </c>
      <c r="B33" s="86">
        <v>330090.70542172669</v>
      </c>
      <c r="C33" s="70">
        <v>371930</v>
      </c>
      <c r="D33" s="70">
        <v>263860</v>
      </c>
      <c r="E33" s="70">
        <v>125000</v>
      </c>
      <c r="F33" s="70">
        <v>125000</v>
      </c>
    </row>
    <row r="34" spans="1:6" x14ac:dyDescent="0.25">
      <c r="A34" s="67" t="s">
        <v>77</v>
      </c>
      <c r="B34" s="85">
        <v>171984.93596124492</v>
      </c>
      <c r="C34" s="75">
        <v>371930</v>
      </c>
      <c r="D34" s="75">
        <v>263860</v>
      </c>
      <c r="E34" s="75">
        <v>125000</v>
      </c>
      <c r="F34" s="75">
        <v>125000</v>
      </c>
    </row>
    <row r="35" spans="1:6" x14ac:dyDescent="0.25">
      <c r="A35" s="83" t="s">
        <v>153</v>
      </c>
      <c r="B35" s="85">
        <v>158105.76946048177</v>
      </c>
      <c r="C35" s="75"/>
      <c r="D35" s="75"/>
      <c r="E35" s="75">
        <v>0</v>
      </c>
      <c r="F35" s="75">
        <v>0</v>
      </c>
    </row>
    <row r="36" spans="1:6" s="17" customFormat="1" x14ac:dyDescent="0.25">
      <c r="A36" s="69" t="s">
        <v>78</v>
      </c>
      <c r="B36" s="86">
        <v>0</v>
      </c>
      <c r="C36" s="70">
        <v>9000</v>
      </c>
      <c r="D36" s="70">
        <v>100</v>
      </c>
      <c r="E36" s="70">
        <v>0</v>
      </c>
      <c r="F36" s="70">
        <v>0</v>
      </c>
    </row>
    <row r="37" spans="1:6" x14ac:dyDescent="0.25">
      <c r="A37" s="67" t="s">
        <v>79</v>
      </c>
      <c r="B37" s="85">
        <v>0</v>
      </c>
      <c r="C37" s="75">
        <v>9000</v>
      </c>
      <c r="D37" s="75">
        <v>100</v>
      </c>
      <c r="E37" s="75">
        <v>0</v>
      </c>
      <c r="F37" s="75">
        <v>0</v>
      </c>
    </row>
    <row r="38" spans="1:6" s="17" customFormat="1" x14ac:dyDescent="0.25">
      <c r="A38" s="69" t="s">
        <v>80</v>
      </c>
      <c r="B38" s="86">
        <v>27672.705554449531</v>
      </c>
      <c r="C38" s="70">
        <v>12120</v>
      </c>
      <c r="D38" s="70">
        <v>0</v>
      </c>
      <c r="E38" s="70">
        <v>0</v>
      </c>
      <c r="F38" s="70">
        <v>0</v>
      </c>
    </row>
    <row r="39" spans="1:6" x14ac:dyDescent="0.25">
      <c r="A39" s="67" t="s">
        <v>81</v>
      </c>
      <c r="B39" s="84">
        <v>27672.71</v>
      </c>
      <c r="C39" s="75">
        <v>12120</v>
      </c>
      <c r="D39" s="75">
        <v>0</v>
      </c>
      <c r="E39" s="75">
        <v>0</v>
      </c>
      <c r="F39" s="75">
        <v>0</v>
      </c>
    </row>
  </sheetData>
  <mergeCells count="1">
    <mergeCell ref="A2:D2"/>
  </mergeCells>
  <pageMargins left="0.7" right="0.7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workbookViewId="0">
      <selection activeCell="B5" sqref="B5:F5"/>
    </sheetView>
  </sheetViews>
  <sheetFormatPr defaultRowHeight="15" x14ac:dyDescent="0.25"/>
  <cols>
    <col min="1" max="1" width="34.28515625" bestFit="1" customWidth="1"/>
    <col min="2" max="2" width="11.7109375" bestFit="1" customWidth="1"/>
    <col min="3" max="3" width="13.42578125" bestFit="1" customWidth="1"/>
    <col min="4" max="4" width="11.7109375" bestFit="1" customWidth="1" collapsed="1"/>
    <col min="5" max="6" width="12.5703125" bestFit="1" customWidth="1"/>
  </cols>
  <sheetData>
    <row r="1" spans="1:6" ht="18" x14ac:dyDescent="0.25">
      <c r="A1" s="2"/>
      <c r="B1" s="2"/>
      <c r="C1" s="2"/>
      <c r="D1" s="2"/>
      <c r="E1" s="2"/>
      <c r="F1" s="2"/>
    </row>
    <row r="2" spans="1:6" ht="15.75" customHeight="1" x14ac:dyDescent="0.25">
      <c r="A2" s="159" t="s">
        <v>24</v>
      </c>
      <c r="B2" s="159"/>
      <c r="C2" s="159"/>
      <c r="D2" s="159"/>
      <c r="E2" s="7"/>
      <c r="F2" s="7"/>
    </row>
    <row r="3" spans="1:6" ht="18" x14ac:dyDescent="0.25">
      <c r="A3" s="2"/>
      <c r="B3" s="2"/>
      <c r="C3" s="2"/>
      <c r="D3" s="2"/>
      <c r="E3" s="3"/>
      <c r="F3" s="3"/>
    </row>
    <row r="4" spans="1:6" ht="25.5" customHeight="1" x14ac:dyDescent="0.25">
      <c r="A4" s="9" t="s">
        <v>6</v>
      </c>
      <c r="B4" s="40" t="s">
        <v>149</v>
      </c>
      <c r="C4" s="40" t="s">
        <v>150</v>
      </c>
      <c r="D4" s="40" t="s">
        <v>151</v>
      </c>
      <c r="E4" s="40" t="s">
        <v>20</v>
      </c>
      <c r="F4" s="40" t="s">
        <v>152</v>
      </c>
    </row>
    <row r="5" spans="1:6" s="10" customFormat="1" ht="11.25" x14ac:dyDescent="0.2">
      <c r="A5" s="11">
        <v>1</v>
      </c>
      <c r="B5" s="16">
        <v>2</v>
      </c>
      <c r="C5" s="12">
        <v>3</v>
      </c>
      <c r="D5" s="13">
        <v>4</v>
      </c>
      <c r="E5" s="13">
        <v>5</v>
      </c>
      <c r="F5" s="13">
        <v>6</v>
      </c>
    </row>
    <row r="6" spans="1:6" s="17" customFormat="1" x14ac:dyDescent="0.25">
      <c r="A6" s="88" t="s">
        <v>23</v>
      </c>
      <c r="B6" s="91">
        <v>3720627.51</v>
      </c>
      <c r="C6" s="91">
        <v>3744862</v>
      </c>
      <c r="D6" s="91">
        <v>3693140</v>
      </c>
      <c r="E6" s="91">
        <v>3584180</v>
      </c>
      <c r="F6" s="91">
        <v>3615202</v>
      </c>
    </row>
    <row r="7" spans="1:6" x14ac:dyDescent="0.25">
      <c r="A7" s="89" t="s">
        <v>154</v>
      </c>
      <c r="B7" s="90">
        <v>3720627.51</v>
      </c>
      <c r="C7" s="90">
        <v>3744862</v>
      </c>
      <c r="D7" s="90">
        <v>3693140</v>
      </c>
      <c r="E7" s="90">
        <v>3584180</v>
      </c>
      <c r="F7" s="90">
        <v>3615202</v>
      </c>
    </row>
    <row r="8" spans="1:6" ht="26.25" x14ac:dyDescent="0.25">
      <c r="A8" s="89" t="s">
        <v>155</v>
      </c>
      <c r="B8" s="90">
        <v>3720627.51</v>
      </c>
      <c r="C8" s="90">
        <v>3744862</v>
      </c>
      <c r="D8" s="90">
        <v>3693140</v>
      </c>
      <c r="E8" s="90">
        <v>3584180</v>
      </c>
      <c r="F8" s="90">
        <v>3615202</v>
      </c>
    </row>
  </sheetData>
  <mergeCells count="1">
    <mergeCell ref="A2:D2"/>
  </mergeCells>
  <pageMargins left="0.7" right="0.7" top="0.75" bottom="0.75" header="0.3" footer="0.3"/>
  <pageSetup paperSize="9" scale="9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E13" sqref="E1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4.7109375" customWidth="1"/>
    <col min="4" max="8" width="19.42578125" customWidth="1"/>
    <col min="9" max="10" width="25.28515625" customWidth="1"/>
  </cols>
  <sheetData>
    <row r="1" spans="1:10" ht="18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15.75" x14ac:dyDescent="0.25">
      <c r="A2" s="159" t="s">
        <v>8</v>
      </c>
      <c r="B2" s="159"/>
      <c r="C2" s="159"/>
      <c r="D2" s="159"/>
      <c r="E2" s="159"/>
      <c r="F2" s="159"/>
      <c r="G2" s="159"/>
      <c r="H2" s="159"/>
      <c r="I2" s="6"/>
      <c r="J2" s="6"/>
    </row>
    <row r="3" spans="1:10" ht="18" x14ac:dyDescent="0.25">
      <c r="A3" s="2"/>
      <c r="B3" s="2"/>
      <c r="C3" s="2"/>
      <c r="D3" s="2"/>
      <c r="E3" s="2"/>
      <c r="F3" s="2"/>
      <c r="G3" s="2"/>
      <c r="H3" s="2"/>
      <c r="I3" s="3"/>
      <c r="J3" s="3"/>
    </row>
    <row r="4" spans="1:10" ht="15.75" x14ac:dyDescent="0.25">
      <c r="A4" s="159" t="s">
        <v>7</v>
      </c>
      <c r="B4" s="159"/>
      <c r="C4" s="159"/>
      <c r="D4" s="159"/>
      <c r="E4" s="159"/>
      <c r="F4" s="159"/>
      <c r="G4" s="159"/>
      <c r="H4" s="159"/>
      <c r="I4" s="5"/>
      <c r="J4" s="5"/>
    </row>
    <row r="5" spans="1:10" ht="18" x14ac:dyDescent="0.25">
      <c r="A5" s="2"/>
      <c r="B5" s="2"/>
      <c r="C5" s="2"/>
      <c r="D5" s="2"/>
      <c r="E5" s="2"/>
      <c r="F5" s="2"/>
      <c r="G5" s="2"/>
      <c r="H5" s="2"/>
      <c r="I5" s="3"/>
      <c r="J5" s="3"/>
    </row>
    <row r="6" spans="1:10" ht="15.75" x14ac:dyDescent="0.25">
      <c r="A6" s="159" t="s">
        <v>25</v>
      </c>
      <c r="B6" s="159"/>
      <c r="C6" s="159"/>
      <c r="D6" s="159"/>
      <c r="E6" s="159"/>
      <c r="F6" s="159"/>
      <c r="G6" s="159"/>
      <c r="H6" s="159"/>
      <c r="I6" s="7"/>
      <c r="J6" s="7"/>
    </row>
    <row r="7" spans="1:10" ht="18" x14ac:dyDescent="0.25">
      <c r="A7" s="2"/>
      <c r="B7" s="2"/>
      <c r="C7" s="2"/>
      <c r="D7" s="2"/>
      <c r="E7" s="2"/>
      <c r="F7" s="2"/>
      <c r="G7" s="2"/>
      <c r="H7" s="2"/>
      <c r="I7" s="3"/>
      <c r="J7" s="3"/>
    </row>
    <row r="8" spans="1:10" ht="25.5" x14ac:dyDescent="0.25">
      <c r="A8" s="156" t="s">
        <v>6</v>
      </c>
      <c r="B8" s="157"/>
      <c r="C8" s="158"/>
      <c r="D8" s="40" t="s">
        <v>149</v>
      </c>
      <c r="E8" s="40" t="s">
        <v>150</v>
      </c>
      <c r="F8" s="40" t="s">
        <v>151</v>
      </c>
      <c r="G8" s="40" t="s">
        <v>20</v>
      </c>
      <c r="H8" s="40" t="s">
        <v>152</v>
      </c>
    </row>
    <row r="9" spans="1:10" s="10" customFormat="1" ht="11.25" x14ac:dyDescent="0.2">
      <c r="A9" s="153">
        <v>1</v>
      </c>
      <c r="B9" s="154"/>
      <c r="C9" s="155"/>
      <c r="D9" s="12">
        <v>2</v>
      </c>
      <c r="E9" s="12">
        <v>3</v>
      </c>
      <c r="F9" s="13">
        <v>4</v>
      </c>
      <c r="G9" s="13">
        <v>5</v>
      </c>
      <c r="H9" s="13">
        <v>6</v>
      </c>
    </row>
    <row r="10" spans="1:10" x14ac:dyDescent="0.25">
      <c r="A10" s="92">
        <v>8</v>
      </c>
      <c r="B10" s="92"/>
      <c r="C10" s="92" t="s">
        <v>156</v>
      </c>
      <c r="D10" s="100">
        <v>0</v>
      </c>
      <c r="E10" s="100">
        <v>0</v>
      </c>
      <c r="F10" s="100">
        <v>0</v>
      </c>
      <c r="G10" s="100">
        <v>0</v>
      </c>
      <c r="H10" s="100">
        <v>0</v>
      </c>
    </row>
    <row r="11" spans="1:10" x14ac:dyDescent="0.25">
      <c r="A11" s="92"/>
      <c r="B11" s="95">
        <v>84</v>
      </c>
      <c r="C11" s="95" t="s">
        <v>157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</row>
    <row r="12" spans="1:10" x14ac:dyDescent="0.25">
      <c r="A12" s="93"/>
      <c r="B12" s="93"/>
      <c r="C12" s="96"/>
      <c r="D12" s="101"/>
      <c r="E12" s="101"/>
      <c r="F12" s="99"/>
      <c r="G12" s="99"/>
      <c r="H12" s="99"/>
    </row>
    <row r="13" spans="1:10" x14ac:dyDescent="0.25">
      <c r="A13" s="94">
        <v>5</v>
      </c>
      <c r="B13" s="94"/>
      <c r="C13" s="97" t="s">
        <v>158</v>
      </c>
      <c r="D13" s="100">
        <v>0</v>
      </c>
      <c r="E13" s="100">
        <v>0</v>
      </c>
      <c r="F13" s="100">
        <v>0</v>
      </c>
      <c r="G13" s="100">
        <v>0</v>
      </c>
      <c r="H13" s="100">
        <v>0</v>
      </c>
    </row>
    <row r="14" spans="1:10" ht="25.5" x14ac:dyDescent="0.25">
      <c r="A14" s="95"/>
      <c r="B14" s="95">
        <v>54</v>
      </c>
      <c r="C14" s="98" t="s">
        <v>159</v>
      </c>
      <c r="D14" s="101">
        <v>0</v>
      </c>
      <c r="E14" s="101">
        <v>0</v>
      </c>
      <c r="F14" s="101">
        <v>0</v>
      </c>
      <c r="G14" s="101">
        <v>0</v>
      </c>
      <c r="H14" s="101">
        <v>0</v>
      </c>
    </row>
  </sheetData>
  <mergeCells count="5">
    <mergeCell ref="A2:H2"/>
    <mergeCell ref="A4:H4"/>
    <mergeCell ref="A6:H6"/>
    <mergeCell ref="A8:C8"/>
    <mergeCell ref="A9:C9"/>
  </mergeCells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workbookViewId="0">
      <selection activeCell="F14" sqref="F14"/>
    </sheetView>
  </sheetViews>
  <sheetFormatPr defaultRowHeight="15" x14ac:dyDescent="0.25"/>
  <cols>
    <col min="1" max="1" width="44.7109375" customWidth="1"/>
    <col min="2" max="6" width="19.42578125" customWidth="1"/>
    <col min="7" max="8" width="25.28515625" customWidth="1"/>
  </cols>
  <sheetData>
    <row r="1" spans="1:8" ht="18" x14ac:dyDescent="0.25">
      <c r="A1" s="2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159" t="s">
        <v>26</v>
      </c>
      <c r="B2" s="159"/>
      <c r="C2" s="159"/>
      <c r="D2" s="159"/>
      <c r="E2" s="159"/>
      <c r="F2" s="159"/>
      <c r="G2" s="7"/>
      <c r="H2" s="7"/>
    </row>
    <row r="3" spans="1:8" ht="18" x14ac:dyDescent="0.25">
      <c r="A3" s="2"/>
      <c r="B3" s="2"/>
      <c r="C3" s="2"/>
      <c r="D3" s="2"/>
      <c r="E3" s="2"/>
      <c r="F3" s="2"/>
      <c r="G3" s="3"/>
      <c r="H3" s="3"/>
    </row>
    <row r="4" spans="1:8" ht="25.5" x14ac:dyDescent="0.25">
      <c r="A4" s="9" t="s">
        <v>6</v>
      </c>
      <c r="B4" s="40" t="s">
        <v>149</v>
      </c>
      <c r="C4" s="40" t="s">
        <v>150</v>
      </c>
      <c r="D4" s="40" t="s">
        <v>151</v>
      </c>
      <c r="E4" s="40" t="s">
        <v>20</v>
      </c>
      <c r="F4" s="40" t="s">
        <v>152</v>
      </c>
    </row>
    <row r="5" spans="1:8" x14ac:dyDescent="0.25">
      <c r="A5" s="11">
        <v>1</v>
      </c>
      <c r="B5" s="12">
        <v>2</v>
      </c>
      <c r="C5" s="12">
        <v>3</v>
      </c>
      <c r="D5" s="13">
        <v>4</v>
      </c>
      <c r="E5" s="13">
        <v>5</v>
      </c>
      <c r="F5" s="13">
        <v>6</v>
      </c>
    </row>
    <row r="6" spans="1:8" x14ac:dyDescent="0.25">
      <c r="A6" s="102" t="s">
        <v>160</v>
      </c>
      <c r="B6" s="109">
        <v>0</v>
      </c>
      <c r="C6" s="109">
        <v>0</v>
      </c>
      <c r="D6" s="109">
        <v>0</v>
      </c>
      <c r="E6" s="109">
        <v>0</v>
      </c>
      <c r="F6" s="109">
        <v>0</v>
      </c>
    </row>
    <row r="7" spans="1:8" x14ac:dyDescent="0.25">
      <c r="A7" s="102" t="s">
        <v>161</v>
      </c>
      <c r="B7" s="109">
        <v>0</v>
      </c>
      <c r="C7" s="109">
        <v>0</v>
      </c>
      <c r="D7" s="109">
        <v>0</v>
      </c>
      <c r="E7" s="109">
        <v>0</v>
      </c>
      <c r="F7" s="109">
        <v>0</v>
      </c>
    </row>
    <row r="8" spans="1:8" x14ac:dyDescent="0.25">
      <c r="A8" s="104" t="s">
        <v>162</v>
      </c>
      <c r="B8" s="110">
        <v>0</v>
      </c>
      <c r="C8" s="110">
        <v>0</v>
      </c>
      <c r="D8" s="110">
        <v>0</v>
      </c>
      <c r="E8" s="110">
        <v>0</v>
      </c>
      <c r="F8" s="110">
        <v>0</v>
      </c>
    </row>
    <row r="9" spans="1:8" x14ac:dyDescent="0.25">
      <c r="A9" s="105" t="s">
        <v>163</v>
      </c>
      <c r="B9" s="110">
        <v>0</v>
      </c>
      <c r="C9" s="110">
        <v>0</v>
      </c>
      <c r="D9" s="110">
        <v>0</v>
      </c>
      <c r="E9" s="110">
        <v>0</v>
      </c>
      <c r="F9" s="110">
        <v>0</v>
      </c>
    </row>
    <row r="10" spans="1:8" x14ac:dyDescent="0.25">
      <c r="A10" s="105" t="s">
        <v>164</v>
      </c>
      <c r="B10" s="111"/>
      <c r="C10" s="111"/>
      <c r="D10" s="111"/>
      <c r="E10" s="111"/>
      <c r="F10" s="111"/>
    </row>
    <row r="11" spans="1:8" x14ac:dyDescent="0.25">
      <c r="A11" s="102" t="s">
        <v>165</v>
      </c>
      <c r="B11" s="109">
        <v>0</v>
      </c>
      <c r="C11" s="109">
        <v>0</v>
      </c>
      <c r="D11" s="109">
        <v>0</v>
      </c>
      <c r="E11" s="109">
        <v>0</v>
      </c>
      <c r="F11" s="109">
        <v>0</v>
      </c>
    </row>
    <row r="12" spans="1:8" x14ac:dyDescent="0.25">
      <c r="A12" s="106" t="s">
        <v>166</v>
      </c>
      <c r="B12" s="107">
        <v>0</v>
      </c>
      <c r="C12" s="107">
        <v>0</v>
      </c>
      <c r="D12" s="107">
        <v>0</v>
      </c>
      <c r="E12" s="107">
        <v>0</v>
      </c>
      <c r="F12" s="107">
        <v>0</v>
      </c>
    </row>
    <row r="13" spans="1:8" x14ac:dyDescent="0.25">
      <c r="A13" s="102" t="s">
        <v>167</v>
      </c>
      <c r="B13" s="108">
        <v>0</v>
      </c>
      <c r="C13" s="108">
        <v>0</v>
      </c>
      <c r="D13" s="108">
        <v>0</v>
      </c>
      <c r="E13" s="108">
        <v>0</v>
      </c>
      <c r="F13" s="108">
        <v>0</v>
      </c>
    </row>
    <row r="14" spans="1:8" x14ac:dyDescent="0.25">
      <c r="A14" s="106" t="s">
        <v>168</v>
      </c>
      <c r="B14" s="107">
        <v>0</v>
      </c>
      <c r="C14" s="107">
        <v>0</v>
      </c>
      <c r="D14" s="107">
        <v>0</v>
      </c>
      <c r="E14" s="107">
        <v>0</v>
      </c>
      <c r="F14" s="107">
        <v>0</v>
      </c>
    </row>
    <row r="15" spans="1:8" x14ac:dyDescent="0.25">
      <c r="A15" s="103" t="s">
        <v>169</v>
      </c>
      <c r="B15" s="107"/>
      <c r="C15" s="107"/>
      <c r="D15" s="107"/>
      <c r="E15" s="107"/>
      <c r="F15" s="107"/>
    </row>
    <row r="16" spans="1:8" x14ac:dyDescent="0.25">
      <c r="A16" s="106"/>
      <c r="B16" s="107"/>
      <c r="C16" s="107"/>
      <c r="D16" s="107"/>
      <c r="E16" s="107"/>
      <c r="F16" s="107"/>
    </row>
    <row r="17" spans="1:6" x14ac:dyDescent="0.25">
      <c r="A17" s="102" t="s">
        <v>170</v>
      </c>
      <c r="B17" s="108">
        <v>0</v>
      </c>
      <c r="C17" s="108">
        <v>0</v>
      </c>
      <c r="D17" s="108">
        <v>0</v>
      </c>
      <c r="E17" s="108">
        <v>0</v>
      </c>
      <c r="F17" s="108">
        <v>0</v>
      </c>
    </row>
    <row r="18" spans="1:6" x14ac:dyDescent="0.25">
      <c r="A18" s="102" t="s">
        <v>161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</row>
    <row r="19" spans="1:6" x14ac:dyDescent="0.25">
      <c r="A19" s="104" t="s">
        <v>162</v>
      </c>
      <c r="B19" s="107">
        <v>0</v>
      </c>
      <c r="C19" s="107">
        <v>0</v>
      </c>
      <c r="D19" s="107">
        <v>0</v>
      </c>
      <c r="E19" s="107">
        <v>0</v>
      </c>
      <c r="F19" s="107">
        <v>0</v>
      </c>
    </row>
    <row r="20" spans="1:6" x14ac:dyDescent="0.25">
      <c r="A20" s="105" t="s">
        <v>163</v>
      </c>
      <c r="B20" s="107">
        <v>0</v>
      </c>
      <c r="C20" s="107">
        <v>0</v>
      </c>
      <c r="D20" s="107">
        <v>0</v>
      </c>
      <c r="E20" s="107">
        <v>0</v>
      </c>
      <c r="F20" s="107">
        <v>0</v>
      </c>
    </row>
    <row r="21" spans="1:6" x14ac:dyDescent="0.25">
      <c r="A21" s="105" t="s">
        <v>164</v>
      </c>
      <c r="B21" s="107"/>
      <c r="C21" s="107"/>
      <c r="D21" s="107"/>
      <c r="E21" s="107"/>
      <c r="F21" s="107"/>
    </row>
    <row r="22" spans="1:6" x14ac:dyDescent="0.25">
      <c r="A22" s="102" t="s">
        <v>165</v>
      </c>
      <c r="B22" s="108">
        <v>0</v>
      </c>
      <c r="C22" s="108">
        <v>0</v>
      </c>
      <c r="D22" s="108">
        <v>0</v>
      </c>
      <c r="E22" s="108">
        <v>0</v>
      </c>
      <c r="F22" s="108">
        <v>0</v>
      </c>
    </row>
    <row r="23" spans="1:6" x14ac:dyDescent="0.25">
      <c r="A23" s="106" t="s">
        <v>166</v>
      </c>
      <c r="B23" s="107">
        <v>0</v>
      </c>
      <c r="C23" s="107">
        <v>0</v>
      </c>
      <c r="D23" s="107">
        <v>0</v>
      </c>
      <c r="E23" s="107">
        <v>0</v>
      </c>
      <c r="F23" s="107">
        <v>0</v>
      </c>
    </row>
    <row r="24" spans="1:6" x14ac:dyDescent="0.25">
      <c r="A24" s="102" t="s">
        <v>167</v>
      </c>
      <c r="B24" s="108">
        <v>0</v>
      </c>
      <c r="C24" s="108">
        <v>0</v>
      </c>
      <c r="D24" s="108">
        <v>0</v>
      </c>
      <c r="E24" s="108">
        <v>0</v>
      </c>
      <c r="F24" s="108">
        <v>0</v>
      </c>
    </row>
    <row r="25" spans="1:6" x14ac:dyDescent="0.25">
      <c r="A25" s="106" t="s">
        <v>168</v>
      </c>
      <c r="B25" s="107">
        <v>0</v>
      </c>
      <c r="C25" s="107">
        <v>0</v>
      </c>
      <c r="D25" s="107">
        <v>0</v>
      </c>
      <c r="E25" s="107">
        <v>0</v>
      </c>
      <c r="F25" s="107">
        <v>0</v>
      </c>
    </row>
    <row r="26" spans="1:6" x14ac:dyDescent="0.25">
      <c r="A26" s="103" t="s">
        <v>169</v>
      </c>
      <c r="B26" s="107"/>
      <c r="C26" s="107"/>
      <c r="D26" s="107"/>
      <c r="E26" s="107"/>
      <c r="F26" s="107"/>
    </row>
  </sheetData>
  <mergeCells count="1">
    <mergeCell ref="A2:F2"/>
  </mergeCells>
  <pageMargins left="0.7" right="0.7" top="0.75" bottom="0.75" header="0.3" footer="0.3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3"/>
  <sheetViews>
    <sheetView tabSelected="1" workbookViewId="0">
      <selection activeCell="A4" sqref="A4:B4"/>
    </sheetView>
  </sheetViews>
  <sheetFormatPr defaultRowHeight="15" x14ac:dyDescent="0.25"/>
  <cols>
    <col min="1" max="1" width="64.140625" bestFit="1" customWidth="1"/>
    <col min="2" max="2" width="63.5703125" customWidth="1"/>
    <col min="3" max="3" width="13.140625" style="112" bestFit="1" customWidth="1"/>
    <col min="4" max="4" width="13.42578125" bestFit="1" customWidth="1"/>
    <col min="5" max="5" width="14" bestFit="1" customWidth="1" collapsed="1"/>
    <col min="6" max="7" width="13.140625" bestFit="1" customWidth="1"/>
  </cols>
  <sheetData>
    <row r="1" spans="1:7" ht="18" x14ac:dyDescent="0.25">
      <c r="D1" s="2"/>
      <c r="E1" s="2"/>
      <c r="F1" s="3"/>
      <c r="G1" s="3"/>
    </row>
    <row r="2" spans="1:7" ht="18" customHeight="1" x14ac:dyDescent="0.25">
      <c r="D2" s="159"/>
      <c r="E2" s="159"/>
      <c r="F2" s="5"/>
      <c r="G2" s="5"/>
    </row>
    <row r="3" spans="1:7" ht="18" x14ac:dyDescent="0.25">
      <c r="D3" s="2"/>
      <c r="E3" s="15"/>
      <c r="F3" s="3"/>
      <c r="G3" s="3"/>
    </row>
    <row r="4" spans="1:7" ht="32.25" customHeight="1" x14ac:dyDescent="0.25">
      <c r="A4" s="157" t="s">
        <v>6</v>
      </c>
      <c r="B4" s="157"/>
      <c r="C4" s="55" t="s">
        <v>149</v>
      </c>
      <c r="D4" s="40" t="s">
        <v>150</v>
      </c>
      <c r="E4" s="40" t="s">
        <v>151</v>
      </c>
      <c r="F4" s="40" t="s">
        <v>20</v>
      </c>
      <c r="G4" s="40" t="s">
        <v>152</v>
      </c>
    </row>
    <row r="5" spans="1:7" x14ac:dyDescent="0.25">
      <c r="A5" s="162">
        <v>1</v>
      </c>
      <c r="B5" s="162"/>
      <c r="C5" s="119">
        <v>2</v>
      </c>
      <c r="D5" s="40">
        <v>3</v>
      </c>
      <c r="E5" s="40">
        <v>4</v>
      </c>
      <c r="F5" s="40">
        <v>5</v>
      </c>
      <c r="G5" s="40">
        <v>6</v>
      </c>
    </row>
    <row r="6" spans="1:7" s="113" customFormat="1" ht="15.75" x14ac:dyDescent="0.25">
      <c r="A6" s="120" t="s">
        <v>82</v>
      </c>
      <c r="B6" s="120" t="s">
        <v>83</v>
      </c>
      <c r="C6" s="121">
        <v>2773440.04</v>
      </c>
      <c r="D6" s="122">
        <v>3744862</v>
      </c>
      <c r="E6" s="122">
        <v>3693140</v>
      </c>
      <c r="F6" s="122">
        <v>3584180</v>
      </c>
      <c r="G6" s="122">
        <v>3693140</v>
      </c>
    </row>
    <row r="7" spans="1:7" ht="15.75" x14ac:dyDescent="0.25">
      <c r="A7" s="123" t="s">
        <v>84</v>
      </c>
      <c r="B7" s="123" t="s">
        <v>83</v>
      </c>
      <c r="C7" s="124">
        <v>270101.99</v>
      </c>
      <c r="D7" s="125">
        <v>211022</v>
      </c>
      <c r="E7" s="125">
        <v>150000</v>
      </c>
      <c r="F7" s="125">
        <v>180000</v>
      </c>
      <c r="G7" s="125">
        <v>211022</v>
      </c>
    </row>
    <row r="8" spans="1:7" ht="15.75" x14ac:dyDescent="0.25">
      <c r="A8" s="126" t="s">
        <v>83</v>
      </c>
      <c r="B8" s="126" t="s">
        <v>70</v>
      </c>
      <c r="C8" s="127">
        <v>270101.99</v>
      </c>
      <c r="D8" s="128">
        <v>211022</v>
      </c>
      <c r="E8" s="128">
        <v>150000</v>
      </c>
      <c r="F8" s="128">
        <v>180000</v>
      </c>
      <c r="G8" s="128">
        <v>211022</v>
      </c>
    </row>
    <row r="9" spans="1:7" ht="15.75" x14ac:dyDescent="0.25">
      <c r="A9" s="129" t="s">
        <v>83</v>
      </c>
      <c r="B9" s="129" t="s">
        <v>85</v>
      </c>
      <c r="C9" s="130">
        <v>270101.99</v>
      </c>
      <c r="D9" s="131">
        <v>211022</v>
      </c>
      <c r="E9" s="131">
        <v>150000</v>
      </c>
      <c r="F9" s="131">
        <v>180000</v>
      </c>
      <c r="G9" s="131">
        <v>211022</v>
      </c>
    </row>
    <row r="10" spans="1:7" ht="15.75" x14ac:dyDescent="0.25">
      <c r="A10" s="114" t="s">
        <v>83</v>
      </c>
      <c r="B10" s="114" t="s">
        <v>86</v>
      </c>
      <c r="C10" s="115">
        <v>232275.99</v>
      </c>
      <c r="D10" s="116">
        <v>179422</v>
      </c>
      <c r="E10" s="116">
        <v>125900</v>
      </c>
      <c r="F10" s="116">
        <v>150000</v>
      </c>
      <c r="G10" s="116">
        <v>177422</v>
      </c>
    </row>
    <row r="11" spans="1:7" ht="15.75" x14ac:dyDescent="0.25">
      <c r="A11" s="114" t="s">
        <v>83</v>
      </c>
      <c r="B11" s="114" t="s">
        <v>87</v>
      </c>
      <c r="C11" s="115"/>
      <c r="D11" s="116">
        <v>0</v>
      </c>
      <c r="E11" s="116">
        <v>1700</v>
      </c>
      <c r="F11" s="116">
        <v>2000</v>
      </c>
      <c r="G11" s="116">
        <v>2400</v>
      </c>
    </row>
    <row r="12" spans="1:7" ht="15.75" x14ac:dyDescent="0.25">
      <c r="A12" s="114" t="s">
        <v>83</v>
      </c>
      <c r="B12" s="114" t="s">
        <v>88</v>
      </c>
      <c r="C12" s="115">
        <v>37826</v>
      </c>
      <c r="D12" s="116">
        <v>31600</v>
      </c>
      <c r="E12" s="116">
        <v>22400</v>
      </c>
      <c r="F12" s="116">
        <v>28000</v>
      </c>
      <c r="G12" s="116">
        <v>31200</v>
      </c>
    </row>
    <row r="13" spans="1:7" ht="15.75" x14ac:dyDescent="0.25">
      <c r="A13" s="123" t="s">
        <v>89</v>
      </c>
      <c r="B13" s="123" t="s">
        <v>83</v>
      </c>
      <c r="C13" s="124">
        <v>1875933.99</v>
      </c>
      <c r="D13" s="125">
        <v>3533840</v>
      </c>
      <c r="E13" s="125">
        <v>3543140</v>
      </c>
      <c r="F13" s="125">
        <v>3404180</v>
      </c>
      <c r="G13" s="125">
        <v>3543140</v>
      </c>
    </row>
    <row r="14" spans="1:7" ht="15.75" x14ac:dyDescent="0.25">
      <c r="A14" s="126" t="s">
        <v>83</v>
      </c>
      <c r="B14" s="126" t="s">
        <v>72</v>
      </c>
      <c r="C14" s="127">
        <v>165542.54999999999</v>
      </c>
      <c r="D14" s="128">
        <v>246500</v>
      </c>
      <c r="E14" s="128">
        <v>236500</v>
      </c>
      <c r="F14" s="128">
        <v>236500</v>
      </c>
      <c r="G14" s="128">
        <v>236500</v>
      </c>
    </row>
    <row r="15" spans="1:7" ht="15.75" x14ac:dyDescent="0.25">
      <c r="A15" s="129" t="s">
        <v>83</v>
      </c>
      <c r="B15" s="129" t="s">
        <v>90</v>
      </c>
      <c r="C15" s="130">
        <v>165542.54999999999</v>
      </c>
      <c r="D15" s="131">
        <v>246500</v>
      </c>
      <c r="E15" s="131">
        <v>236500</v>
      </c>
      <c r="F15" s="131">
        <v>236500</v>
      </c>
      <c r="G15" s="131">
        <v>236500</v>
      </c>
    </row>
    <row r="16" spans="1:7" ht="15.75" x14ac:dyDescent="0.25">
      <c r="A16" s="114" t="s">
        <v>83</v>
      </c>
      <c r="B16" s="114" t="s">
        <v>91</v>
      </c>
      <c r="C16" s="115">
        <v>29267.82</v>
      </c>
      <c r="D16" s="116">
        <v>85000</v>
      </c>
      <c r="E16" s="116">
        <v>85000</v>
      </c>
      <c r="F16" s="116">
        <v>85000</v>
      </c>
      <c r="G16" s="116">
        <v>85000</v>
      </c>
    </row>
    <row r="17" spans="1:7" ht="15.75" x14ac:dyDescent="0.25">
      <c r="A17" s="114" t="s">
        <v>83</v>
      </c>
      <c r="B17" s="114" t="s">
        <v>92</v>
      </c>
      <c r="C17" s="115">
        <v>87237.47</v>
      </c>
      <c r="D17" s="116">
        <v>100000</v>
      </c>
      <c r="E17" s="116">
        <v>100000</v>
      </c>
      <c r="F17" s="116">
        <v>100000</v>
      </c>
      <c r="G17" s="116">
        <v>100000</v>
      </c>
    </row>
    <row r="18" spans="1:7" ht="15.75" x14ac:dyDescent="0.25">
      <c r="A18" s="114" t="s">
        <v>83</v>
      </c>
      <c r="B18" s="114" t="s">
        <v>93</v>
      </c>
      <c r="C18" s="115">
        <v>9435.02</v>
      </c>
      <c r="D18" s="116">
        <v>15000</v>
      </c>
      <c r="E18" s="116">
        <v>10000</v>
      </c>
      <c r="F18" s="116">
        <v>10000</v>
      </c>
      <c r="G18" s="116">
        <v>10000</v>
      </c>
    </row>
    <row r="19" spans="1:7" ht="15.75" x14ac:dyDescent="0.25">
      <c r="A19" s="114" t="s">
        <v>83</v>
      </c>
      <c r="B19" s="114" t="s">
        <v>94</v>
      </c>
      <c r="C19" s="115">
        <v>0</v>
      </c>
      <c r="D19" s="116">
        <v>1000</v>
      </c>
      <c r="E19" s="116">
        <v>1000</v>
      </c>
      <c r="F19" s="116">
        <v>1000</v>
      </c>
      <c r="G19" s="116">
        <v>1000</v>
      </c>
    </row>
    <row r="20" spans="1:7" ht="15.75" x14ac:dyDescent="0.25">
      <c r="A20" s="114" t="s">
        <v>83</v>
      </c>
      <c r="B20" s="114" t="s">
        <v>95</v>
      </c>
      <c r="C20" s="115">
        <v>32871.089999999997</v>
      </c>
      <c r="D20" s="116">
        <v>30000</v>
      </c>
      <c r="E20" s="116">
        <v>30000</v>
      </c>
      <c r="F20" s="116">
        <v>30000</v>
      </c>
      <c r="G20" s="116">
        <v>30000</v>
      </c>
    </row>
    <row r="21" spans="1:7" ht="15.75" x14ac:dyDescent="0.25">
      <c r="A21" s="114" t="s">
        <v>83</v>
      </c>
      <c r="B21" s="114" t="s">
        <v>96</v>
      </c>
      <c r="C21" s="115">
        <v>6731.15</v>
      </c>
      <c r="D21" s="116">
        <v>10000</v>
      </c>
      <c r="E21" s="116">
        <v>10000</v>
      </c>
      <c r="F21" s="116">
        <v>10000</v>
      </c>
      <c r="G21" s="116">
        <v>10000</v>
      </c>
    </row>
    <row r="22" spans="1:7" ht="15.75" x14ac:dyDescent="0.25">
      <c r="A22" s="114" t="s">
        <v>83</v>
      </c>
      <c r="B22" s="114" t="s">
        <v>97</v>
      </c>
      <c r="C22" s="115">
        <v>0</v>
      </c>
      <c r="D22" s="116">
        <v>500</v>
      </c>
      <c r="E22" s="116">
        <v>500</v>
      </c>
      <c r="F22" s="116">
        <v>500</v>
      </c>
      <c r="G22" s="116">
        <v>500</v>
      </c>
    </row>
    <row r="23" spans="1:7" ht="15.75" x14ac:dyDescent="0.25">
      <c r="A23" s="114" t="s">
        <v>83</v>
      </c>
      <c r="B23" s="114" t="s">
        <v>98</v>
      </c>
      <c r="C23" s="115">
        <v>0</v>
      </c>
      <c r="D23" s="116">
        <v>5000</v>
      </c>
      <c r="E23" s="116">
        <v>0</v>
      </c>
      <c r="F23" s="116">
        <v>0</v>
      </c>
      <c r="G23" s="116">
        <v>0</v>
      </c>
    </row>
    <row r="24" spans="1:7" ht="15.75" x14ac:dyDescent="0.25">
      <c r="A24" s="126" t="s">
        <v>83</v>
      </c>
      <c r="B24" s="126" t="s">
        <v>74</v>
      </c>
      <c r="C24" s="127">
        <v>1597425.08</v>
      </c>
      <c r="D24" s="128">
        <v>2894290</v>
      </c>
      <c r="E24" s="128">
        <v>3042680</v>
      </c>
      <c r="F24" s="128">
        <v>3042680</v>
      </c>
      <c r="G24" s="128">
        <v>3042680</v>
      </c>
    </row>
    <row r="25" spans="1:7" ht="15.75" x14ac:dyDescent="0.25">
      <c r="A25" s="129" t="s">
        <v>83</v>
      </c>
      <c r="B25" s="129" t="s">
        <v>99</v>
      </c>
      <c r="C25" s="130">
        <v>1597425.08</v>
      </c>
      <c r="D25" s="131">
        <v>2894290</v>
      </c>
      <c r="E25" s="131">
        <v>3042680</v>
      </c>
      <c r="F25" s="131">
        <v>3042680</v>
      </c>
      <c r="G25" s="131">
        <v>3042680</v>
      </c>
    </row>
    <row r="26" spans="1:7" ht="15.75" x14ac:dyDescent="0.25">
      <c r="A26" s="114" t="s">
        <v>83</v>
      </c>
      <c r="B26" s="114" t="s">
        <v>86</v>
      </c>
      <c r="C26" s="115">
        <v>594685.41</v>
      </c>
      <c r="D26" s="116">
        <v>800000</v>
      </c>
      <c r="E26" s="116">
        <v>1000000</v>
      </c>
      <c r="F26" s="116">
        <v>1000000</v>
      </c>
      <c r="G26" s="116">
        <v>1000000</v>
      </c>
    </row>
    <row r="27" spans="1:7" ht="15.75" x14ac:dyDescent="0.25">
      <c r="A27" s="114" t="s">
        <v>83</v>
      </c>
      <c r="B27" s="114" t="s">
        <v>100</v>
      </c>
      <c r="C27" s="115">
        <v>0</v>
      </c>
      <c r="D27" s="116">
        <v>123500</v>
      </c>
      <c r="E27" s="116">
        <v>123500</v>
      </c>
      <c r="F27" s="116">
        <v>123500</v>
      </c>
      <c r="G27" s="116">
        <v>123500</v>
      </c>
    </row>
    <row r="28" spans="1:7" ht="15.75" x14ac:dyDescent="0.25">
      <c r="A28" s="114" t="s">
        <v>83</v>
      </c>
      <c r="B28" s="114" t="s">
        <v>87</v>
      </c>
      <c r="C28" s="115">
        <v>0</v>
      </c>
      <c r="D28" s="116">
        <v>20000</v>
      </c>
      <c r="E28" s="116">
        <v>20000</v>
      </c>
      <c r="F28" s="116">
        <v>20000</v>
      </c>
      <c r="G28" s="116">
        <v>20000</v>
      </c>
    </row>
    <row r="29" spans="1:7" ht="15.75" x14ac:dyDescent="0.25">
      <c r="A29" s="114" t="s">
        <v>83</v>
      </c>
      <c r="B29" s="114" t="s">
        <v>88</v>
      </c>
      <c r="C29" s="115">
        <v>146568.93</v>
      </c>
      <c r="D29" s="116">
        <v>150000</v>
      </c>
      <c r="E29" s="116">
        <v>165000</v>
      </c>
      <c r="F29" s="116">
        <v>165000</v>
      </c>
      <c r="G29" s="116">
        <v>165000</v>
      </c>
    </row>
    <row r="30" spans="1:7" ht="15.75" x14ac:dyDescent="0.25">
      <c r="A30" s="114" t="s">
        <v>83</v>
      </c>
      <c r="B30" s="114" t="s">
        <v>101</v>
      </c>
      <c r="C30" s="115">
        <v>3688.21</v>
      </c>
      <c r="D30" s="116">
        <v>10000</v>
      </c>
      <c r="E30" s="116">
        <v>10000</v>
      </c>
      <c r="F30" s="116">
        <v>10000</v>
      </c>
      <c r="G30" s="116">
        <v>10000</v>
      </c>
    </row>
    <row r="31" spans="1:7" ht="15.75" x14ac:dyDescent="0.25">
      <c r="A31" s="114" t="s">
        <v>83</v>
      </c>
      <c r="B31" s="114" t="s">
        <v>102</v>
      </c>
      <c r="C31" s="115">
        <v>3499.79</v>
      </c>
      <c r="D31" s="116">
        <v>13000</v>
      </c>
      <c r="E31" s="116">
        <v>13000</v>
      </c>
      <c r="F31" s="116">
        <v>13000</v>
      </c>
      <c r="G31" s="116">
        <v>13000</v>
      </c>
    </row>
    <row r="32" spans="1:7" ht="15.75" x14ac:dyDescent="0.25">
      <c r="A32" s="114" t="s">
        <v>83</v>
      </c>
      <c r="B32" s="114" t="s">
        <v>103</v>
      </c>
      <c r="C32" s="115">
        <v>2501.56</v>
      </c>
      <c r="D32" s="116">
        <v>3200</v>
      </c>
      <c r="E32" s="116">
        <v>3200</v>
      </c>
      <c r="F32" s="116">
        <v>3200</v>
      </c>
      <c r="G32" s="116">
        <v>3200</v>
      </c>
    </row>
    <row r="33" spans="1:7" ht="15.75" x14ac:dyDescent="0.25">
      <c r="A33" s="114" t="s">
        <v>83</v>
      </c>
      <c r="B33" s="114" t="s">
        <v>104</v>
      </c>
      <c r="C33" s="115">
        <v>12951.76</v>
      </c>
      <c r="D33" s="116">
        <v>20500</v>
      </c>
      <c r="E33" s="116">
        <v>20500</v>
      </c>
      <c r="F33" s="116">
        <v>20500</v>
      </c>
      <c r="G33" s="116">
        <v>20500</v>
      </c>
    </row>
    <row r="34" spans="1:7" ht="15.75" x14ac:dyDescent="0.25">
      <c r="A34" s="114" t="s">
        <v>83</v>
      </c>
      <c r="B34" s="114" t="s">
        <v>92</v>
      </c>
      <c r="C34" s="115">
        <v>450.51</v>
      </c>
      <c r="D34" s="116">
        <v>1800</v>
      </c>
      <c r="E34" s="116">
        <v>5700</v>
      </c>
      <c r="F34" s="116">
        <v>5700</v>
      </c>
      <c r="G34" s="116">
        <v>5700</v>
      </c>
    </row>
    <row r="35" spans="1:7" ht="15.75" x14ac:dyDescent="0.25">
      <c r="A35" s="114" t="s">
        <v>83</v>
      </c>
      <c r="B35" s="114" t="s">
        <v>105</v>
      </c>
      <c r="C35" s="115">
        <v>27544.36</v>
      </c>
      <c r="D35" s="116">
        <v>80000</v>
      </c>
      <c r="E35" s="116">
        <v>80000</v>
      </c>
      <c r="F35" s="116">
        <v>80000</v>
      </c>
      <c r="G35" s="116">
        <v>80000</v>
      </c>
    </row>
    <row r="36" spans="1:7" ht="15.75" x14ac:dyDescent="0.25">
      <c r="A36" s="114" t="s">
        <v>83</v>
      </c>
      <c r="B36" s="114" t="s">
        <v>106</v>
      </c>
      <c r="C36" s="115">
        <v>24032.13</v>
      </c>
      <c r="D36" s="116">
        <v>38000</v>
      </c>
      <c r="E36" s="116">
        <v>34000</v>
      </c>
      <c r="F36" s="116">
        <v>34000</v>
      </c>
      <c r="G36" s="116">
        <v>34000</v>
      </c>
    </row>
    <row r="37" spans="1:7" ht="15.75" x14ac:dyDescent="0.25">
      <c r="A37" s="114" t="s">
        <v>83</v>
      </c>
      <c r="B37" s="114" t="s">
        <v>107</v>
      </c>
      <c r="C37" s="115">
        <v>11050.25</v>
      </c>
      <c r="D37" s="116">
        <v>19500</v>
      </c>
      <c r="E37" s="116">
        <v>19500</v>
      </c>
      <c r="F37" s="116">
        <v>19500</v>
      </c>
      <c r="G37" s="116">
        <v>19500</v>
      </c>
    </row>
    <row r="38" spans="1:7" ht="15.75" x14ac:dyDescent="0.25">
      <c r="A38" s="114" t="s">
        <v>83</v>
      </c>
      <c r="B38" s="114" t="s">
        <v>94</v>
      </c>
      <c r="C38" s="115">
        <v>11317.98</v>
      </c>
      <c r="D38" s="116">
        <v>22500</v>
      </c>
      <c r="E38" s="116">
        <v>22500</v>
      </c>
      <c r="F38" s="116">
        <v>22500</v>
      </c>
      <c r="G38" s="116">
        <v>22500</v>
      </c>
    </row>
    <row r="39" spans="1:7" ht="15.75" x14ac:dyDescent="0.25">
      <c r="A39" s="114" t="s">
        <v>83</v>
      </c>
      <c r="B39" s="114" t="s">
        <v>108</v>
      </c>
      <c r="C39" s="115">
        <v>51863.06</v>
      </c>
      <c r="D39" s="116">
        <v>107370</v>
      </c>
      <c r="E39" s="116">
        <v>117370</v>
      </c>
      <c r="F39" s="116">
        <v>117370</v>
      </c>
      <c r="G39" s="116">
        <v>117370</v>
      </c>
    </row>
    <row r="40" spans="1:7" ht="15.75" x14ac:dyDescent="0.25">
      <c r="A40" s="114" t="s">
        <v>83</v>
      </c>
      <c r="B40" s="114" t="s">
        <v>95</v>
      </c>
      <c r="C40" s="115">
        <v>17012.009999999998</v>
      </c>
      <c r="D40" s="116">
        <v>30000</v>
      </c>
      <c r="E40" s="116">
        <v>35200</v>
      </c>
      <c r="F40" s="116">
        <v>35200</v>
      </c>
      <c r="G40" s="116">
        <v>35200</v>
      </c>
    </row>
    <row r="41" spans="1:7" ht="15.75" x14ac:dyDescent="0.25">
      <c r="A41" s="114" t="s">
        <v>83</v>
      </c>
      <c r="B41" s="114" t="s">
        <v>109</v>
      </c>
      <c r="C41" s="115">
        <v>21287.55</v>
      </c>
      <c r="D41" s="116">
        <v>77500</v>
      </c>
      <c r="E41" s="116">
        <v>77500</v>
      </c>
      <c r="F41" s="116">
        <v>77500</v>
      </c>
      <c r="G41" s="116">
        <v>77500</v>
      </c>
    </row>
    <row r="42" spans="1:7" ht="15.75" x14ac:dyDescent="0.25">
      <c r="A42" s="114" t="s">
        <v>83</v>
      </c>
      <c r="B42" s="114" t="s">
        <v>97</v>
      </c>
      <c r="C42" s="115">
        <v>418.35</v>
      </c>
      <c r="D42" s="116">
        <v>8000</v>
      </c>
      <c r="E42" s="116">
        <v>2000</v>
      </c>
      <c r="F42" s="116">
        <v>2000</v>
      </c>
      <c r="G42" s="116">
        <v>2000</v>
      </c>
    </row>
    <row r="43" spans="1:7" ht="15.75" x14ac:dyDescent="0.25">
      <c r="A43" s="114" t="s">
        <v>83</v>
      </c>
      <c r="B43" s="114" t="s">
        <v>98</v>
      </c>
      <c r="C43" s="115">
        <v>83009.41</v>
      </c>
      <c r="D43" s="116">
        <v>141050</v>
      </c>
      <c r="E43" s="116">
        <v>173350</v>
      </c>
      <c r="F43" s="116">
        <v>173350</v>
      </c>
      <c r="G43" s="116">
        <v>173350</v>
      </c>
    </row>
    <row r="44" spans="1:7" ht="15.75" x14ac:dyDescent="0.25">
      <c r="A44" s="114" t="s">
        <v>83</v>
      </c>
      <c r="B44" s="114" t="s">
        <v>110</v>
      </c>
      <c r="C44" s="115">
        <v>38892.199999999997</v>
      </c>
      <c r="D44" s="116">
        <v>55000</v>
      </c>
      <c r="E44" s="116">
        <v>55500</v>
      </c>
      <c r="F44" s="116">
        <v>55500</v>
      </c>
      <c r="G44" s="116">
        <v>55500</v>
      </c>
    </row>
    <row r="45" spans="1:7" ht="15.75" x14ac:dyDescent="0.25">
      <c r="A45" s="114" t="s">
        <v>83</v>
      </c>
      <c r="B45" s="114" t="s">
        <v>111</v>
      </c>
      <c r="C45" s="115">
        <v>169730.82</v>
      </c>
      <c r="D45" s="116">
        <v>636020</v>
      </c>
      <c r="E45" s="116">
        <v>258700</v>
      </c>
      <c r="F45" s="116">
        <v>258700</v>
      </c>
      <c r="G45" s="116">
        <v>258700</v>
      </c>
    </row>
    <row r="46" spans="1:7" ht="15.75" x14ac:dyDescent="0.25">
      <c r="A46" s="114" t="s">
        <v>83</v>
      </c>
      <c r="B46" s="114" t="s">
        <v>112</v>
      </c>
      <c r="C46" s="115">
        <v>4585.34</v>
      </c>
      <c r="D46" s="116">
        <v>16400</v>
      </c>
      <c r="E46" s="116">
        <v>16400</v>
      </c>
      <c r="F46" s="116">
        <v>16400</v>
      </c>
      <c r="G46" s="116">
        <v>16400</v>
      </c>
    </row>
    <row r="47" spans="1:7" ht="15.75" x14ac:dyDescent="0.25">
      <c r="A47" s="114" t="s">
        <v>83</v>
      </c>
      <c r="B47" s="114" t="s">
        <v>113</v>
      </c>
      <c r="C47" s="115">
        <v>12547.22</v>
      </c>
      <c r="D47" s="116">
        <v>14000</v>
      </c>
      <c r="E47" s="116">
        <v>14000</v>
      </c>
      <c r="F47" s="116">
        <v>14000</v>
      </c>
      <c r="G47" s="116">
        <v>14000</v>
      </c>
    </row>
    <row r="48" spans="1:7" ht="15.75" x14ac:dyDescent="0.25">
      <c r="A48" s="114" t="s">
        <v>83</v>
      </c>
      <c r="B48" s="114" t="s">
        <v>114</v>
      </c>
      <c r="C48" s="115">
        <v>13068.69</v>
      </c>
      <c r="D48" s="116">
        <v>30700</v>
      </c>
      <c r="E48" s="116">
        <v>30700</v>
      </c>
      <c r="F48" s="116">
        <v>30700</v>
      </c>
      <c r="G48" s="116">
        <v>30700</v>
      </c>
    </row>
    <row r="49" spans="1:7" ht="15.75" x14ac:dyDescent="0.25">
      <c r="A49" s="114" t="s">
        <v>83</v>
      </c>
      <c r="B49" s="114" t="s">
        <v>115</v>
      </c>
      <c r="C49" s="115">
        <v>2509.96</v>
      </c>
      <c r="D49" s="116">
        <v>17000</v>
      </c>
      <c r="E49" s="116">
        <v>17700</v>
      </c>
      <c r="F49" s="116">
        <v>17700</v>
      </c>
      <c r="G49" s="116">
        <v>17700</v>
      </c>
    </row>
    <row r="50" spans="1:7" ht="15.75" x14ac:dyDescent="0.25">
      <c r="A50" s="114" t="s">
        <v>83</v>
      </c>
      <c r="B50" s="114" t="s">
        <v>116</v>
      </c>
      <c r="C50" s="115">
        <v>345.11</v>
      </c>
      <c r="D50" s="116">
        <v>7000</v>
      </c>
      <c r="E50" s="116">
        <v>5500</v>
      </c>
      <c r="F50" s="116">
        <v>5500</v>
      </c>
      <c r="G50" s="116">
        <v>5500</v>
      </c>
    </row>
    <row r="51" spans="1:7" ht="15.75" x14ac:dyDescent="0.25">
      <c r="A51" s="114" t="s">
        <v>83</v>
      </c>
      <c r="B51" s="114" t="s">
        <v>117</v>
      </c>
      <c r="C51" s="115">
        <v>2818.28</v>
      </c>
      <c r="D51" s="116">
        <v>4600</v>
      </c>
      <c r="E51" s="116">
        <v>4600</v>
      </c>
      <c r="F51" s="116">
        <v>4600</v>
      </c>
      <c r="G51" s="116">
        <v>4600</v>
      </c>
    </row>
    <row r="52" spans="1:7" ht="15.75" x14ac:dyDescent="0.25">
      <c r="A52" s="114" t="s">
        <v>83</v>
      </c>
      <c r="B52" s="114" t="s">
        <v>118</v>
      </c>
      <c r="C52" s="115">
        <v>0</v>
      </c>
      <c r="D52" s="116">
        <v>150</v>
      </c>
      <c r="E52" s="116">
        <v>150</v>
      </c>
      <c r="F52" s="116">
        <v>150</v>
      </c>
      <c r="G52" s="116">
        <v>150</v>
      </c>
    </row>
    <row r="53" spans="1:7" ht="15.75" x14ac:dyDescent="0.25">
      <c r="A53" s="114" t="s">
        <v>83</v>
      </c>
      <c r="B53" s="114" t="s">
        <v>119</v>
      </c>
      <c r="C53" s="115">
        <v>3851.79</v>
      </c>
      <c r="D53" s="116">
        <v>5000</v>
      </c>
      <c r="E53" s="116">
        <v>5000</v>
      </c>
      <c r="F53" s="116">
        <v>5000</v>
      </c>
      <c r="G53" s="116">
        <v>5000</v>
      </c>
    </row>
    <row r="54" spans="1:7" ht="15.75" x14ac:dyDescent="0.25">
      <c r="A54" s="114" t="s">
        <v>83</v>
      </c>
      <c r="B54" s="114" t="s">
        <v>120</v>
      </c>
      <c r="C54" s="115">
        <v>24518.39</v>
      </c>
      <c r="D54" s="116">
        <v>28500</v>
      </c>
      <c r="E54" s="116">
        <v>28500</v>
      </c>
      <c r="F54" s="116">
        <v>28500</v>
      </c>
      <c r="G54" s="116">
        <v>28500</v>
      </c>
    </row>
    <row r="55" spans="1:7" ht="15.75" x14ac:dyDescent="0.25">
      <c r="A55" s="114" t="s">
        <v>83</v>
      </c>
      <c r="B55" s="114" t="s">
        <v>121</v>
      </c>
      <c r="C55" s="115">
        <v>0.16</v>
      </c>
      <c r="D55" s="116">
        <v>100</v>
      </c>
      <c r="E55" s="116">
        <v>100</v>
      </c>
      <c r="F55" s="116">
        <v>100</v>
      </c>
      <c r="G55" s="116">
        <v>100</v>
      </c>
    </row>
    <row r="56" spans="1:7" ht="15.75" x14ac:dyDescent="0.25">
      <c r="A56" s="114" t="s">
        <v>83</v>
      </c>
      <c r="B56" s="114" t="s">
        <v>122</v>
      </c>
      <c r="C56" s="115">
        <v>800</v>
      </c>
      <c r="D56" s="116">
        <v>2500</v>
      </c>
      <c r="E56" s="116">
        <v>2500</v>
      </c>
      <c r="F56" s="116">
        <v>2500</v>
      </c>
      <c r="G56" s="116">
        <v>2500</v>
      </c>
    </row>
    <row r="57" spans="1:7" ht="15.75" x14ac:dyDescent="0.25">
      <c r="A57" s="114" t="s">
        <v>83</v>
      </c>
      <c r="B57" s="114" t="s">
        <v>123</v>
      </c>
      <c r="C57" s="115">
        <v>73502.62</v>
      </c>
      <c r="D57" s="116">
        <v>100000</v>
      </c>
      <c r="E57" s="116">
        <v>100000</v>
      </c>
      <c r="F57" s="116">
        <v>100000</v>
      </c>
      <c r="G57" s="116">
        <v>100000</v>
      </c>
    </row>
    <row r="58" spans="1:7" ht="15.75" x14ac:dyDescent="0.25">
      <c r="A58" s="114" t="s">
        <v>83</v>
      </c>
      <c r="B58" s="114" t="s">
        <v>124</v>
      </c>
      <c r="C58" s="115">
        <v>0</v>
      </c>
      <c r="D58" s="116">
        <v>0</v>
      </c>
      <c r="E58" s="116">
        <v>10000</v>
      </c>
      <c r="F58" s="116">
        <v>10000</v>
      </c>
      <c r="G58" s="116">
        <v>10000</v>
      </c>
    </row>
    <row r="59" spans="1:7" ht="15.75" x14ac:dyDescent="0.25">
      <c r="A59" s="114" t="s">
        <v>83</v>
      </c>
      <c r="B59" s="114" t="s">
        <v>125</v>
      </c>
      <c r="C59" s="115">
        <v>63091.19</v>
      </c>
      <c r="D59" s="116">
        <v>44000</v>
      </c>
      <c r="E59" s="116">
        <v>44000</v>
      </c>
      <c r="F59" s="116">
        <v>44000</v>
      </c>
      <c r="G59" s="116">
        <v>44000</v>
      </c>
    </row>
    <row r="60" spans="1:7" ht="15.75" x14ac:dyDescent="0.25">
      <c r="A60" s="114" t="s">
        <v>83</v>
      </c>
      <c r="B60" s="114" t="s">
        <v>126</v>
      </c>
      <c r="C60" s="115">
        <v>803.52</v>
      </c>
      <c r="D60" s="116">
        <v>1500</v>
      </c>
      <c r="E60" s="116">
        <v>1500</v>
      </c>
      <c r="F60" s="116">
        <v>1500</v>
      </c>
      <c r="G60" s="116">
        <v>1500</v>
      </c>
    </row>
    <row r="61" spans="1:7" ht="15.75" x14ac:dyDescent="0.25">
      <c r="A61" s="114" t="s">
        <v>83</v>
      </c>
      <c r="B61" s="114" t="s">
        <v>127</v>
      </c>
      <c r="C61" s="115">
        <v>0</v>
      </c>
      <c r="D61" s="116">
        <v>7000</v>
      </c>
      <c r="E61" s="116">
        <v>5000</v>
      </c>
      <c r="F61" s="116">
        <v>5000</v>
      </c>
      <c r="G61" s="116">
        <v>5000</v>
      </c>
    </row>
    <row r="62" spans="1:7" ht="15.75" x14ac:dyDescent="0.25">
      <c r="A62" s="114" t="s">
        <v>83</v>
      </c>
      <c r="B62" s="114" t="s">
        <v>128</v>
      </c>
      <c r="C62" s="115">
        <v>4120.38</v>
      </c>
      <c r="D62" s="116">
        <v>5500</v>
      </c>
      <c r="E62" s="116">
        <v>1800</v>
      </c>
      <c r="F62" s="116">
        <v>1800</v>
      </c>
      <c r="G62" s="116">
        <v>1800</v>
      </c>
    </row>
    <row r="63" spans="1:7" ht="15.75" x14ac:dyDescent="0.25">
      <c r="A63" s="114" t="s">
        <v>83</v>
      </c>
      <c r="B63" s="114" t="s">
        <v>129</v>
      </c>
      <c r="C63" s="115">
        <v>2619.2800000000002</v>
      </c>
      <c r="D63" s="116">
        <v>7000</v>
      </c>
      <c r="E63" s="116">
        <v>7000</v>
      </c>
      <c r="F63" s="116">
        <v>7000</v>
      </c>
      <c r="G63" s="116">
        <v>7000</v>
      </c>
    </row>
    <row r="64" spans="1:7" ht="15.75" x14ac:dyDescent="0.25">
      <c r="A64" s="114" t="s">
        <v>83</v>
      </c>
      <c r="B64" s="114" t="s">
        <v>130</v>
      </c>
      <c r="C64" s="115">
        <v>0</v>
      </c>
      <c r="D64" s="116">
        <v>25000</v>
      </c>
      <c r="E64" s="116">
        <v>25000</v>
      </c>
      <c r="F64" s="116">
        <v>25000</v>
      </c>
      <c r="G64" s="116">
        <v>25000</v>
      </c>
    </row>
    <row r="65" spans="1:7" ht="15.75" x14ac:dyDescent="0.25">
      <c r="A65" s="114" t="s">
        <v>83</v>
      </c>
      <c r="B65" s="114" t="s">
        <v>131</v>
      </c>
      <c r="C65" s="115">
        <v>8228.81</v>
      </c>
      <c r="D65" s="116">
        <v>51000</v>
      </c>
      <c r="E65" s="116">
        <v>9000</v>
      </c>
      <c r="F65" s="116">
        <v>9000</v>
      </c>
      <c r="G65" s="116">
        <v>9000</v>
      </c>
    </row>
    <row r="66" spans="1:7" ht="15.75" x14ac:dyDescent="0.25">
      <c r="A66" s="114" t="s">
        <v>83</v>
      </c>
      <c r="B66" s="114" t="s">
        <v>132</v>
      </c>
      <c r="C66" s="115">
        <v>19874.490000000002</v>
      </c>
      <c r="D66" s="116">
        <v>24000</v>
      </c>
      <c r="E66" s="116">
        <v>24000</v>
      </c>
      <c r="F66" s="116">
        <v>24000</v>
      </c>
      <c r="G66" s="116">
        <v>24000</v>
      </c>
    </row>
    <row r="67" spans="1:7" ht="15.75" x14ac:dyDescent="0.25">
      <c r="A67" s="114" t="s">
        <v>83</v>
      </c>
      <c r="B67" s="114" t="s">
        <v>133</v>
      </c>
      <c r="C67" s="115">
        <v>0</v>
      </c>
      <c r="D67" s="116">
        <v>4200</v>
      </c>
      <c r="E67" s="116">
        <v>4200</v>
      </c>
      <c r="F67" s="116">
        <v>4200</v>
      </c>
      <c r="G67" s="116">
        <v>4200</v>
      </c>
    </row>
    <row r="68" spans="1:7" ht="15.75" x14ac:dyDescent="0.25">
      <c r="A68" s="114" t="s">
        <v>83</v>
      </c>
      <c r="B68" s="114" t="s">
        <v>134</v>
      </c>
      <c r="C68" s="115">
        <v>3539.1</v>
      </c>
      <c r="D68" s="116">
        <v>5500</v>
      </c>
      <c r="E68" s="116">
        <v>5500</v>
      </c>
      <c r="F68" s="116">
        <v>5500</v>
      </c>
      <c r="G68" s="116">
        <v>5500</v>
      </c>
    </row>
    <row r="69" spans="1:7" ht="15.75" x14ac:dyDescent="0.25">
      <c r="A69" s="114" t="s">
        <v>83</v>
      </c>
      <c r="B69" s="114" t="s">
        <v>135</v>
      </c>
      <c r="C69" s="115">
        <v>1887</v>
      </c>
      <c r="D69" s="116">
        <v>1000</v>
      </c>
      <c r="E69" s="116">
        <v>1000</v>
      </c>
      <c r="F69" s="116">
        <v>1000</v>
      </c>
      <c r="G69" s="116">
        <v>1000</v>
      </c>
    </row>
    <row r="70" spans="1:7" ht="15.75" x14ac:dyDescent="0.25">
      <c r="A70" s="114" t="s">
        <v>83</v>
      </c>
      <c r="B70" s="114" t="s">
        <v>136</v>
      </c>
      <c r="C70" s="115">
        <v>1637.27</v>
      </c>
      <c r="D70" s="116">
        <v>1400</v>
      </c>
      <c r="E70" s="116">
        <v>1400</v>
      </c>
      <c r="F70" s="116">
        <v>1400</v>
      </c>
      <c r="G70" s="116">
        <v>1400</v>
      </c>
    </row>
    <row r="71" spans="1:7" ht="15.75" x14ac:dyDescent="0.25">
      <c r="A71" s="114" t="s">
        <v>83</v>
      </c>
      <c r="B71" s="114" t="s">
        <v>137</v>
      </c>
      <c r="C71" s="115">
        <v>11463.74</v>
      </c>
      <c r="D71" s="116">
        <v>19500</v>
      </c>
      <c r="E71" s="116">
        <v>31110</v>
      </c>
      <c r="F71" s="116">
        <v>31110</v>
      </c>
      <c r="G71" s="116">
        <v>31110</v>
      </c>
    </row>
    <row r="72" spans="1:7" ht="15.75" x14ac:dyDescent="0.25">
      <c r="A72" s="114" t="s">
        <v>83</v>
      </c>
      <c r="B72" s="114" t="s">
        <v>138</v>
      </c>
      <c r="C72" s="115">
        <v>0</v>
      </c>
      <c r="D72" s="116">
        <v>41300</v>
      </c>
      <c r="E72" s="116">
        <v>322000</v>
      </c>
      <c r="F72" s="116">
        <v>322000</v>
      </c>
      <c r="G72" s="116">
        <v>322000</v>
      </c>
    </row>
    <row r="73" spans="1:7" ht="15.75" x14ac:dyDescent="0.25">
      <c r="A73" s="114" t="s">
        <v>83</v>
      </c>
      <c r="B73" s="114" t="s">
        <v>139</v>
      </c>
      <c r="C73" s="115">
        <v>0</v>
      </c>
      <c r="D73" s="116">
        <v>1000</v>
      </c>
      <c r="E73" s="116">
        <v>1000</v>
      </c>
      <c r="F73" s="116">
        <v>1000</v>
      </c>
      <c r="G73" s="116">
        <v>1000</v>
      </c>
    </row>
    <row r="74" spans="1:7" ht="15.75" x14ac:dyDescent="0.25">
      <c r="A74" s="114" t="s">
        <v>83</v>
      </c>
      <c r="B74" s="114" t="s">
        <v>140</v>
      </c>
      <c r="C74" s="115">
        <v>0</v>
      </c>
      <c r="D74" s="116">
        <v>10000</v>
      </c>
      <c r="E74" s="116">
        <v>10000</v>
      </c>
      <c r="F74" s="116">
        <v>10000</v>
      </c>
      <c r="G74" s="116">
        <v>10000</v>
      </c>
    </row>
    <row r="75" spans="1:7" ht="15.75" x14ac:dyDescent="0.25">
      <c r="A75" s="114" t="s">
        <v>83</v>
      </c>
      <c r="B75" s="114" t="s">
        <v>141</v>
      </c>
      <c r="C75" s="115">
        <v>731.42</v>
      </c>
      <c r="D75" s="116">
        <v>500</v>
      </c>
      <c r="E75" s="116">
        <v>500</v>
      </c>
      <c r="F75" s="116">
        <v>500</v>
      </c>
      <c r="G75" s="116">
        <v>500</v>
      </c>
    </row>
    <row r="76" spans="1:7" ht="15.75" x14ac:dyDescent="0.25">
      <c r="A76" s="114" t="s">
        <v>83</v>
      </c>
      <c r="B76" s="114" t="s">
        <v>142</v>
      </c>
      <c r="C76" s="115">
        <v>15376.56</v>
      </c>
      <c r="D76" s="116">
        <v>35000</v>
      </c>
      <c r="E76" s="116">
        <v>50000</v>
      </c>
      <c r="F76" s="116">
        <v>50000</v>
      </c>
      <c r="G76" s="116">
        <v>50000</v>
      </c>
    </row>
    <row r="77" spans="1:7" ht="15.75" x14ac:dyDescent="0.25">
      <c r="A77" s="114" t="s">
        <v>83</v>
      </c>
      <c r="B77" s="114" t="s">
        <v>143</v>
      </c>
      <c r="C77" s="115">
        <v>809.21</v>
      </c>
      <c r="D77" s="116">
        <v>5000</v>
      </c>
      <c r="E77" s="116">
        <v>5000</v>
      </c>
      <c r="F77" s="116">
        <v>5000</v>
      </c>
      <c r="G77" s="116">
        <v>5000</v>
      </c>
    </row>
    <row r="78" spans="1:7" ht="15.75" x14ac:dyDescent="0.25">
      <c r="A78" s="114" t="s">
        <v>83</v>
      </c>
      <c r="B78" s="114" t="s">
        <v>144</v>
      </c>
      <c r="C78" s="115">
        <v>0</v>
      </c>
      <c r="D78" s="116">
        <v>22000</v>
      </c>
      <c r="E78" s="116">
        <v>22000</v>
      </c>
      <c r="F78" s="116">
        <v>22000</v>
      </c>
      <c r="G78" s="116">
        <v>22000</v>
      </c>
    </row>
    <row r="79" spans="1:7" ht="15.75" x14ac:dyDescent="0.25">
      <c r="A79" s="126" t="s">
        <v>83</v>
      </c>
      <c r="B79" s="126" t="s">
        <v>76</v>
      </c>
      <c r="C79" s="127">
        <v>112966.36</v>
      </c>
      <c r="D79" s="128">
        <v>371930</v>
      </c>
      <c r="E79" s="128">
        <v>263860</v>
      </c>
      <c r="F79" s="128">
        <v>125000</v>
      </c>
      <c r="G79" s="128">
        <v>125000</v>
      </c>
    </row>
    <row r="80" spans="1:7" ht="15.75" x14ac:dyDescent="0.25">
      <c r="A80" s="129" t="s">
        <v>83</v>
      </c>
      <c r="B80" s="129" t="s">
        <v>145</v>
      </c>
      <c r="C80" s="130">
        <v>112966.36</v>
      </c>
      <c r="D80" s="131">
        <v>371930</v>
      </c>
      <c r="E80" s="131">
        <v>263860</v>
      </c>
      <c r="F80" s="131">
        <v>125000</v>
      </c>
      <c r="G80" s="131">
        <v>125000</v>
      </c>
    </row>
    <row r="81" spans="1:7" ht="15.75" x14ac:dyDescent="0.25">
      <c r="A81" s="114" t="s">
        <v>83</v>
      </c>
      <c r="B81" s="114" t="s">
        <v>86</v>
      </c>
      <c r="C81" s="115">
        <v>0</v>
      </c>
      <c r="D81" s="116">
        <v>0</v>
      </c>
      <c r="E81" s="116">
        <v>42900</v>
      </c>
      <c r="F81" s="116">
        <v>42900</v>
      </c>
      <c r="G81" s="116">
        <v>42900</v>
      </c>
    </row>
    <row r="82" spans="1:7" ht="15.75" x14ac:dyDescent="0.25">
      <c r="A82" s="114" t="s">
        <v>83</v>
      </c>
      <c r="B82" s="114" t="s">
        <v>88</v>
      </c>
      <c r="C82" s="115">
        <v>0</v>
      </c>
      <c r="D82" s="116">
        <v>0</v>
      </c>
      <c r="E82" s="116">
        <v>7100</v>
      </c>
      <c r="F82" s="116">
        <v>7100</v>
      </c>
      <c r="G82" s="116">
        <v>7100</v>
      </c>
    </row>
    <row r="83" spans="1:7" ht="15.75" x14ac:dyDescent="0.25">
      <c r="A83" s="114" t="s">
        <v>83</v>
      </c>
      <c r="B83" s="114" t="s">
        <v>106</v>
      </c>
      <c r="C83" s="115">
        <v>0</v>
      </c>
      <c r="D83" s="116">
        <v>20000</v>
      </c>
      <c r="E83" s="116">
        <v>0</v>
      </c>
      <c r="F83" s="116">
        <v>0</v>
      </c>
      <c r="G83" s="116">
        <v>0</v>
      </c>
    </row>
    <row r="84" spans="1:7" ht="15.75" x14ac:dyDescent="0.25">
      <c r="A84" s="114" t="s">
        <v>83</v>
      </c>
      <c r="B84" s="114" t="s">
        <v>95</v>
      </c>
      <c r="C84" s="115">
        <v>0</v>
      </c>
      <c r="D84" s="116">
        <v>0</v>
      </c>
      <c r="E84" s="116">
        <v>3150</v>
      </c>
      <c r="F84" s="116">
        <v>0</v>
      </c>
      <c r="G84" s="116">
        <v>0</v>
      </c>
    </row>
    <row r="85" spans="1:7" ht="15.75" x14ac:dyDescent="0.25">
      <c r="A85" s="114" t="s">
        <v>83</v>
      </c>
      <c r="B85" s="114" t="s">
        <v>97</v>
      </c>
      <c r="C85" s="115">
        <v>0</v>
      </c>
      <c r="D85" s="116">
        <v>0</v>
      </c>
      <c r="E85" s="116">
        <v>500</v>
      </c>
      <c r="F85" s="116">
        <v>0</v>
      </c>
      <c r="G85" s="116">
        <v>0</v>
      </c>
    </row>
    <row r="86" spans="1:7" ht="15.75" x14ac:dyDescent="0.25">
      <c r="A86" s="114" t="s">
        <v>83</v>
      </c>
      <c r="B86" s="114" t="s">
        <v>98</v>
      </c>
      <c r="C86" s="115">
        <v>0</v>
      </c>
      <c r="D86" s="116">
        <v>141830</v>
      </c>
      <c r="E86" s="116">
        <v>126800</v>
      </c>
      <c r="F86" s="116">
        <v>25000</v>
      </c>
      <c r="G86" s="116">
        <v>25000</v>
      </c>
    </row>
    <row r="87" spans="1:7" ht="15.75" x14ac:dyDescent="0.25">
      <c r="A87" s="114" t="s">
        <v>83</v>
      </c>
      <c r="B87" s="114" t="s">
        <v>110</v>
      </c>
      <c r="C87" s="115">
        <v>0</v>
      </c>
      <c r="D87" s="116">
        <v>0</v>
      </c>
      <c r="E87" s="116">
        <v>1000</v>
      </c>
      <c r="F87" s="116">
        <v>0</v>
      </c>
      <c r="G87" s="116">
        <v>0</v>
      </c>
    </row>
    <row r="88" spans="1:7" ht="15.75" x14ac:dyDescent="0.25">
      <c r="A88" s="114" t="s">
        <v>83</v>
      </c>
      <c r="B88" s="114" t="s">
        <v>129</v>
      </c>
      <c r="C88" s="115">
        <v>382</v>
      </c>
      <c r="D88" s="116">
        <v>44000</v>
      </c>
      <c r="E88" s="116">
        <v>0</v>
      </c>
      <c r="F88" s="116">
        <v>0</v>
      </c>
      <c r="G88" s="116">
        <v>0</v>
      </c>
    </row>
    <row r="89" spans="1:7" ht="15.75" x14ac:dyDescent="0.25">
      <c r="A89" s="114" t="s">
        <v>83</v>
      </c>
      <c r="B89" s="114" t="s">
        <v>131</v>
      </c>
      <c r="C89" s="115">
        <v>71631.850000000006</v>
      </c>
      <c r="D89" s="116">
        <v>160000</v>
      </c>
      <c r="E89" s="116">
        <v>0</v>
      </c>
      <c r="F89" s="116">
        <v>0</v>
      </c>
      <c r="G89" s="116">
        <v>0</v>
      </c>
    </row>
    <row r="90" spans="1:7" ht="15.75" x14ac:dyDescent="0.25">
      <c r="A90" s="114" t="s">
        <v>83</v>
      </c>
      <c r="B90" s="114" t="s">
        <v>137</v>
      </c>
      <c r="C90" s="115">
        <v>15952.51</v>
      </c>
      <c r="D90" s="116">
        <v>6100</v>
      </c>
      <c r="E90" s="116">
        <v>32410</v>
      </c>
      <c r="F90" s="116">
        <v>0</v>
      </c>
      <c r="G90" s="116">
        <v>0</v>
      </c>
    </row>
    <row r="91" spans="1:7" ht="15.75" x14ac:dyDescent="0.25">
      <c r="A91" s="114" t="s">
        <v>83</v>
      </c>
      <c r="B91" s="114" t="s">
        <v>138</v>
      </c>
      <c r="C91" s="115">
        <v>25000</v>
      </c>
      <c r="D91" s="116">
        <v>0</v>
      </c>
      <c r="E91" s="116">
        <v>50000</v>
      </c>
      <c r="F91" s="116">
        <v>50000</v>
      </c>
      <c r="G91" s="116">
        <v>50000</v>
      </c>
    </row>
    <row r="92" spans="1:7" ht="15.75" x14ac:dyDescent="0.25">
      <c r="A92" s="126" t="s">
        <v>83</v>
      </c>
      <c r="B92" s="126" t="s">
        <v>78</v>
      </c>
      <c r="C92" s="127">
        <v>0</v>
      </c>
      <c r="D92" s="128">
        <v>9000</v>
      </c>
      <c r="E92" s="128">
        <v>100</v>
      </c>
      <c r="F92" s="128">
        <v>0</v>
      </c>
      <c r="G92" s="128">
        <v>0</v>
      </c>
    </row>
    <row r="93" spans="1:7" ht="15.75" x14ac:dyDescent="0.25">
      <c r="A93" s="129" t="s">
        <v>83</v>
      </c>
      <c r="B93" s="129" t="s">
        <v>146</v>
      </c>
      <c r="C93" s="130">
        <v>0</v>
      </c>
      <c r="D93" s="131">
        <v>9000</v>
      </c>
      <c r="E93" s="131">
        <v>100</v>
      </c>
      <c r="F93" s="131">
        <v>0</v>
      </c>
      <c r="G93" s="131">
        <v>0</v>
      </c>
    </row>
    <row r="94" spans="1:7" ht="15.75" x14ac:dyDescent="0.25">
      <c r="A94" s="114" t="s">
        <v>83</v>
      </c>
      <c r="B94" s="114" t="s">
        <v>104</v>
      </c>
      <c r="C94" s="115">
        <v>0</v>
      </c>
      <c r="D94" s="116">
        <v>0</v>
      </c>
      <c r="E94" s="116">
        <v>0</v>
      </c>
      <c r="F94" s="116">
        <v>0</v>
      </c>
      <c r="G94" s="116">
        <v>0</v>
      </c>
    </row>
    <row r="95" spans="1:7" ht="15.75" x14ac:dyDescent="0.25">
      <c r="A95" s="114" t="s">
        <v>83</v>
      </c>
      <c r="B95" s="114" t="s">
        <v>98</v>
      </c>
      <c r="C95" s="115">
        <v>0</v>
      </c>
      <c r="D95" s="116">
        <v>9000</v>
      </c>
      <c r="E95" s="116">
        <v>0</v>
      </c>
      <c r="F95" s="116">
        <v>0</v>
      </c>
      <c r="G95" s="116">
        <v>0</v>
      </c>
    </row>
    <row r="96" spans="1:7" ht="15.75" x14ac:dyDescent="0.25">
      <c r="A96" s="114" t="s">
        <v>83</v>
      </c>
      <c r="B96" s="114" t="s">
        <v>111</v>
      </c>
      <c r="C96" s="115">
        <v>0</v>
      </c>
      <c r="D96" s="116">
        <v>0</v>
      </c>
      <c r="E96" s="116">
        <v>100</v>
      </c>
      <c r="F96" s="116">
        <v>0</v>
      </c>
      <c r="G96" s="116">
        <v>0</v>
      </c>
    </row>
    <row r="97" spans="1:7" ht="15.75" x14ac:dyDescent="0.25">
      <c r="A97" s="126" t="s">
        <v>83</v>
      </c>
      <c r="B97" s="126" t="s">
        <v>80</v>
      </c>
      <c r="C97" s="127">
        <v>0</v>
      </c>
      <c r="D97" s="128">
        <v>12120</v>
      </c>
      <c r="E97" s="128">
        <v>0</v>
      </c>
      <c r="F97" s="128">
        <v>0</v>
      </c>
      <c r="G97" s="128">
        <v>0</v>
      </c>
    </row>
    <row r="98" spans="1:7" ht="15.75" x14ac:dyDescent="0.25">
      <c r="A98" s="129" t="s">
        <v>83</v>
      </c>
      <c r="B98" s="129" t="s">
        <v>147</v>
      </c>
      <c r="C98" s="130">
        <v>0</v>
      </c>
      <c r="D98" s="131">
        <v>12120</v>
      </c>
      <c r="E98" s="131">
        <v>0</v>
      </c>
      <c r="F98" s="131">
        <v>0</v>
      </c>
      <c r="G98" s="131">
        <v>0</v>
      </c>
    </row>
    <row r="99" spans="1:7" ht="15.75" x14ac:dyDescent="0.25">
      <c r="A99" s="114" t="s">
        <v>83</v>
      </c>
      <c r="B99" s="114" t="s">
        <v>138</v>
      </c>
      <c r="C99" s="115">
        <v>0</v>
      </c>
      <c r="D99" s="116">
        <v>12120</v>
      </c>
      <c r="E99" s="116">
        <v>0</v>
      </c>
      <c r="F99" s="116">
        <v>0</v>
      </c>
      <c r="G99" s="116">
        <v>0</v>
      </c>
    </row>
    <row r="100" spans="1:7" ht="47.25" customHeight="1" x14ac:dyDescent="0.25">
      <c r="A100" s="160" t="s">
        <v>171</v>
      </c>
      <c r="B100" s="161"/>
      <c r="C100" s="132">
        <v>627404.06000000006</v>
      </c>
      <c r="D100" s="133">
        <v>0</v>
      </c>
      <c r="E100" s="133">
        <v>0</v>
      </c>
      <c r="F100" s="133">
        <v>0</v>
      </c>
      <c r="G100" s="133">
        <v>0</v>
      </c>
    </row>
    <row r="101" spans="1:7" ht="15.75" x14ac:dyDescent="0.25">
      <c r="A101" s="126"/>
      <c r="B101" s="126" t="s">
        <v>172</v>
      </c>
      <c r="C101" s="127">
        <v>627404.06000000006</v>
      </c>
      <c r="D101" s="128">
        <v>0</v>
      </c>
      <c r="E101" s="128">
        <v>0</v>
      </c>
      <c r="F101" s="128">
        <v>0</v>
      </c>
      <c r="G101" s="128">
        <v>0</v>
      </c>
    </row>
    <row r="102" spans="1:7" ht="15.75" x14ac:dyDescent="0.25">
      <c r="A102" s="129"/>
      <c r="B102" s="129" t="s">
        <v>173</v>
      </c>
      <c r="C102" s="130">
        <v>627404.06000000006</v>
      </c>
      <c r="D102" s="131">
        <v>0</v>
      </c>
      <c r="E102" s="131">
        <v>0</v>
      </c>
      <c r="F102" s="131">
        <v>0</v>
      </c>
      <c r="G102" s="131">
        <v>0</v>
      </c>
    </row>
    <row r="103" spans="1:7" x14ac:dyDescent="0.25">
      <c r="A103" s="67"/>
      <c r="B103" s="117" t="s">
        <v>174</v>
      </c>
      <c r="C103" s="118">
        <v>50000</v>
      </c>
      <c r="D103" s="90">
        <v>0</v>
      </c>
      <c r="E103" s="90">
        <v>0</v>
      </c>
      <c r="F103" s="90">
        <v>0</v>
      </c>
      <c r="G103" s="90">
        <v>0</v>
      </c>
    </row>
    <row r="104" spans="1:7" x14ac:dyDescent="0.25">
      <c r="A104" s="67"/>
      <c r="B104" s="117" t="s">
        <v>175</v>
      </c>
      <c r="C104" s="118">
        <v>10000</v>
      </c>
      <c r="D104" s="90">
        <v>0</v>
      </c>
      <c r="E104" s="90">
        <v>0</v>
      </c>
      <c r="F104" s="90">
        <v>0</v>
      </c>
      <c r="G104" s="90">
        <v>0</v>
      </c>
    </row>
    <row r="105" spans="1:7" x14ac:dyDescent="0.25">
      <c r="A105" s="67"/>
      <c r="B105" s="117" t="s">
        <v>176</v>
      </c>
      <c r="C105" s="118">
        <v>5000</v>
      </c>
      <c r="D105" s="90">
        <v>0</v>
      </c>
      <c r="E105" s="90">
        <v>0</v>
      </c>
      <c r="F105" s="90">
        <v>0</v>
      </c>
      <c r="G105" s="90">
        <v>0</v>
      </c>
    </row>
    <row r="106" spans="1:7" x14ac:dyDescent="0.25">
      <c r="A106" s="67"/>
      <c r="B106" s="117" t="s">
        <v>177</v>
      </c>
      <c r="C106" s="118">
        <v>68000</v>
      </c>
      <c r="D106" s="90">
        <v>0</v>
      </c>
      <c r="E106" s="90">
        <v>0</v>
      </c>
      <c r="F106" s="90">
        <v>0</v>
      </c>
      <c r="G106" s="90">
        <v>0</v>
      </c>
    </row>
    <row r="107" spans="1:7" x14ac:dyDescent="0.25">
      <c r="A107" s="67"/>
      <c r="B107" s="117" t="s">
        <v>178</v>
      </c>
      <c r="C107" s="118">
        <v>10000</v>
      </c>
      <c r="D107" s="90">
        <v>0</v>
      </c>
      <c r="E107" s="90">
        <v>0</v>
      </c>
      <c r="F107" s="90">
        <v>0</v>
      </c>
      <c r="G107" s="90">
        <v>0</v>
      </c>
    </row>
    <row r="108" spans="1:7" x14ac:dyDescent="0.25">
      <c r="A108" s="67"/>
      <c r="B108" s="117" t="s">
        <v>179</v>
      </c>
      <c r="C108" s="118">
        <v>20000</v>
      </c>
      <c r="D108" s="90">
        <v>0</v>
      </c>
      <c r="E108" s="90">
        <v>0</v>
      </c>
      <c r="F108" s="90">
        <v>0</v>
      </c>
      <c r="G108" s="90">
        <v>0</v>
      </c>
    </row>
    <row r="109" spans="1:7" x14ac:dyDescent="0.25">
      <c r="A109" s="67"/>
      <c r="B109" s="117" t="s">
        <v>180</v>
      </c>
      <c r="C109" s="118">
        <v>403588.02</v>
      </c>
      <c r="D109" s="90">
        <v>0</v>
      </c>
      <c r="E109" s="90">
        <v>0</v>
      </c>
      <c r="F109" s="90">
        <v>0</v>
      </c>
      <c r="G109" s="90">
        <v>0</v>
      </c>
    </row>
    <row r="110" spans="1:7" x14ac:dyDescent="0.25">
      <c r="A110" s="67"/>
      <c r="B110" s="117" t="s">
        <v>181</v>
      </c>
      <c r="C110" s="118">
        <v>15816.04</v>
      </c>
      <c r="D110" s="90">
        <v>0</v>
      </c>
      <c r="E110" s="90">
        <v>0</v>
      </c>
      <c r="F110" s="90">
        <v>0</v>
      </c>
      <c r="G110" s="90">
        <v>0</v>
      </c>
    </row>
    <row r="111" spans="1:7" x14ac:dyDescent="0.25">
      <c r="A111" s="67"/>
      <c r="B111" s="117" t="s">
        <v>182</v>
      </c>
      <c r="C111" s="118">
        <v>15000</v>
      </c>
      <c r="D111" s="90">
        <v>0</v>
      </c>
      <c r="E111" s="90">
        <v>0</v>
      </c>
      <c r="F111" s="90">
        <v>0</v>
      </c>
      <c r="G111" s="90">
        <v>0</v>
      </c>
    </row>
    <row r="112" spans="1:7" x14ac:dyDescent="0.25">
      <c r="A112" s="67"/>
      <c r="B112" s="117" t="s">
        <v>183</v>
      </c>
      <c r="C112" s="118">
        <v>20000</v>
      </c>
      <c r="D112" s="90">
        <v>0</v>
      </c>
      <c r="E112" s="90">
        <v>0</v>
      </c>
      <c r="F112" s="90">
        <v>0</v>
      </c>
      <c r="G112" s="90">
        <v>0</v>
      </c>
    </row>
    <row r="113" spans="1:7" x14ac:dyDescent="0.25">
      <c r="A113" s="67"/>
      <c r="B113" s="117" t="s">
        <v>184</v>
      </c>
      <c r="C113" s="118">
        <v>10000</v>
      </c>
      <c r="D113" s="90">
        <v>0</v>
      </c>
      <c r="E113" s="90">
        <v>0</v>
      </c>
      <c r="F113" s="90">
        <v>0</v>
      </c>
      <c r="G113" s="90">
        <v>0</v>
      </c>
    </row>
  </sheetData>
  <mergeCells count="4">
    <mergeCell ref="A100:B100"/>
    <mergeCell ref="D2:E2"/>
    <mergeCell ref="A4:B4"/>
    <mergeCell ref="A5:B5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SAŽETAK</vt:lpstr>
      <vt:lpstr>Račun prihoda i rashoda - ekono</vt:lpstr>
      <vt:lpstr> Račun prihoda i rashoda-izvori</vt:lpstr>
      <vt:lpstr> Račun rashoda-funkcija</vt:lpstr>
      <vt:lpstr> Račun financiranja-ekonomska</vt:lpstr>
      <vt:lpstr> Račun financiranja-izvori</vt:lpstr>
      <vt:lpstr>POSEBNI DIO</vt:lpstr>
      <vt:lpstr>' Račun financiranja-ekonomska'!Print_Area</vt:lpstr>
      <vt:lpstr>' Račun financiranja-izvori'!Print_Area</vt:lpstr>
      <vt:lpstr>' Račun prihoda i rashoda-izvori'!Print_Area</vt:lpstr>
      <vt:lpstr>' Račun rashoda-funkcija'!Print_Area</vt:lpstr>
      <vt:lpstr>'POSEBNI DIO'!Print_Area</vt:lpstr>
      <vt:lpstr>'Račun prihoda i rashoda - ekono'!Print_Area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Martina Srsen</cp:lastModifiedBy>
  <cp:lastPrinted>2024-11-07T15:26:42Z</cp:lastPrinted>
  <dcterms:created xsi:type="dcterms:W3CDTF">2022-08-12T12:51:27Z</dcterms:created>
  <dcterms:modified xsi:type="dcterms:W3CDTF">2024-11-07T17:14:04Z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